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LIDAD\AGENDAS\BIOLOGIA\"/>
    </mc:Choice>
  </mc:AlternateContent>
  <bookViews>
    <workbookView xWindow="0" yWindow="0" windowWidth="19200" windowHeight="11595" activeTab="1"/>
  </bookViews>
  <sheets>
    <sheet name="Total Semestre" sheetId="8" r:id="rId1"/>
    <sheet name="Ecología" sheetId="5" r:id="rId2"/>
    <sheet name="Fisiología Vegetal" sheetId="7" r:id="rId3"/>
    <sheet name="Ingeniería Genética" sheetId="6" r:id="rId4"/>
    <sheet name="Neuroinmunoendocrinología" sheetId="4" r:id="rId5"/>
    <sheet name="Regulación Señalización Celular" sheetId="1" r:id="rId6"/>
  </sheets>
  <calcPr calcId="162913"/>
</workbook>
</file>

<file path=xl/calcChain.xml><?xml version="1.0" encoding="utf-8"?>
<calcChain xmlns="http://schemas.openxmlformats.org/spreadsheetml/2006/main">
  <c r="I41" i="5" l="1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41" i="6" l="1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42" i="7" s="1"/>
  <c r="F42" i="5"/>
  <c r="G42" i="5"/>
  <c r="H42" i="5"/>
  <c r="I42" i="5"/>
  <c r="E42" i="5"/>
  <c r="H42" i="6"/>
  <c r="G42" i="6"/>
  <c r="F42" i="6"/>
  <c r="E42" i="6"/>
  <c r="I42" i="6"/>
  <c r="H42" i="1"/>
  <c r="G42" i="1"/>
  <c r="F42" i="1"/>
  <c r="E42" i="1"/>
  <c r="I42" i="1"/>
  <c r="F26" i="8"/>
  <c r="G26" i="8"/>
  <c r="H26" i="8"/>
  <c r="F27" i="8"/>
  <c r="G27" i="8"/>
  <c r="H27" i="8"/>
  <c r="F28" i="8"/>
  <c r="G28" i="8"/>
  <c r="H2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E34" i="8"/>
  <c r="F35" i="8"/>
  <c r="G35" i="8"/>
  <c r="H35" i="8"/>
  <c r="F36" i="8"/>
  <c r="G36" i="8"/>
  <c r="H36" i="8"/>
  <c r="E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E27" i="8"/>
  <c r="E28" i="8"/>
  <c r="E29" i="8"/>
  <c r="E30" i="8"/>
  <c r="I30" i="8" s="1"/>
  <c r="E31" i="8"/>
  <c r="E32" i="8"/>
  <c r="E33" i="8"/>
  <c r="I33" i="8" s="1"/>
  <c r="E35" i="8"/>
  <c r="E37" i="8"/>
  <c r="E38" i="8"/>
  <c r="E39" i="8"/>
  <c r="I39" i="8" s="1"/>
  <c r="E40" i="8"/>
  <c r="E41" i="8"/>
  <c r="E26" i="8"/>
  <c r="H42" i="7"/>
  <c r="G42" i="7"/>
  <c r="F42" i="7"/>
  <c r="E42" i="7"/>
  <c r="H42" i="4"/>
  <c r="G42" i="4"/>
  <c r="F42" i="4"/>
  <c r="E42" i="4"/>
  <c r="I42" i="4"/>
  <c r="I29" i="8" l="1"/>
  <c r="I35" i="8"/>
  <c r="I27" i="8"/>
  <c r="I34" i="8"/>
  <c r="I28" i="8"/>
  <c r="I32" i="8"/>
  <c r="I37" i="8"/>
  <c r="I36" i="8"/>
  <c r="I41" i="8"/>
  <c r="I38" i="8"/>
  <c r="G42" i="8"/>
  <c r="F42" i="8"/>
  <c r="I31" i="8"/>
  <c r="I40" i="8"/>
  <c r="E42" i="8"/>
  <c r="H42" i="8"/>
  <c r="I26" i="8"/>
  <c r="I42" i="8" l="1"/>
</calcChain>
</file>

<file path=xl/sharedStrings.xml><?xml version="1.0" encoding="utf-8"?>
<sst xmlns="http://schemas.openxmlformats.org/spreadsheetml/2006/main" count="370" uniqueCount="136">
  <si>
    <t>Curso</t>
  </si>
  <si>
    <t>1º</t>
  </si>
  <si>
    <t>Semana</t>
  </si>
  <si>
    <t>Actividades de Grupo Grande</t>
  </si>
  <si>
    <t>Actividades de Seminario  Laboratorio</t>
  </si>
  <si>
    <t>Actividades de tutoría ECTS</t>
  </si>
  <si>
    <t>Actividades no presenc.</t>
  </si>
  <si>
    <t>Total horas</t>
  </si>
  <si>
    <t>Evaluación</t>
  </si>
  <si>
    <t>Contenidos (temas)</t>
  </si>
  <si>
    <t>Observaciones</t>
  </si>
  <si>
    <t>Total (2)</t>
  </si>
  <si>
    <t>(2) El número total de horas debe coincidir con lo indicado en el plan docente (ficha de la asignatura)</t>
  </si>
  <si>
    <t>(3) En la columna evaluación debe indicarse el tipo de evaluación: examen parcial, examen final, entrega de actividades, etc.</t>
  </si>
  <si>
    <t>(4) La designación de los temas debe coincidir con lo indicado en el plan docente.</t>
  </si>
  <si>
    <t>(2)</t>
  </si>
  <si>
    <t>(3)</t>
  </si>
  <si>
    <t>(4)</t>
  </si>
  <si>
    <r>
      <t>Notas</t>
    </r>
    <r>
      <rPr>
        <sz val="9"/>
        <color indexed="8"/>
        <rFont val="Arial"/>
        <family val="2"/>
      </rPr>
      <t>: (1) si el equipo docente está formado por más de un profesor, se indicará quién es el coordinador.</t>
    </r>
  </si>
  <si>
    <r>
      <t>Notas</t>
    </r>
    <r>
      <rPr>
        <sz val="9"/>
        <color indexed="8"/>
        <rFont val="Arial"/>
        <family val="2"/>
      </rPr>
      <t>: (1) Las actividades de evaluación deben consultarse en las agendas individuales de las asignaturas.</t>
    </r>
  </si>
  <si>
    <t xml:space="preserve">No obstante, los datos aquí reflejados deben considerarse que son estimaciones del equipo docente que, en función de </t>
  </si>
  <si>
    <t>diferentes factores, pueden diferir en mayor o menor medida de la realidad.</t>
  </si>
  <si>
    <t xml:space="preserve">Equipo docente: </t>
  </si>
  <si>
    <t>Esta agenda tiene por objeto informar al estudiante sobre la distribución de horas de trabajo de las asignaturas obligatorias de un semestre.</t>
  </si>
  <si>
    <t xml:space="preserve">(2) En esta agenda se incluyen solo las asignaturas de Formacion Basica y Obligatorias. </t>
  </si>
  <si>
    <t>Para asignaturas optativas deben consultarse las agendas individuales de las asignaturas</t>
  </si>
  <si>
    <t>Asignatura: X</t>
  </si>
  <si>
    <r>
      <t xml:space="preserve">Código:        </t>
    </r>
    <r>
      <rPr>
        <sz val="12"/>
        <color indexed="8"/>
        <rFont val="Arial Narrow"/>
        <family val="2"/>
      </rPr>
      <t>P/CL009_D008_XXX</t>
    </r>
  </si>
  <si>
    <t>Semestre</t>
  </si>
  <si>
    <t>PROCESO DE COORDINACIÓN DE ENSEÑANZAS DE LA FACULTAD DE CIENCIAS DE LA UEX    (P/CL009_FC)</t>
  </si>
  <si>
    <t>1 (10/09 a 16/09)</t>
  </si>
  <si>
    <t>2 (17/09 a 23/09)</t>
  </si>
  <si>
    <t>3 (24/09 a 30/09)</t>
  </si>
  <si>
    <t>4 (01/10 a 07/10)</t>
  </si>
  <si>
    <t>5 (08/10 a 14/10)</t>
  </si>
  <si>
    <t>6 (15/10 a 21/10)</t>
  </si>
  <si>
    <t>7 (22/10 a 28/10)</t>
  </si>
  <si>
    <t>8 (29/10 a 04/11)</t>
  </si>
  <si>
    <t>9 (05/11 a 11/11)</t>
  </si>
  <si>
    <t>10 (12/11 a 18/11)</t>
  </si>
  <si>
    <t>11 (19/11 a 25/11)</t>
  </si>
  <si>
    <t>12 (26/11 a 02/12)</t>
  </si>
  <si>
    <t>13 (03/12 a 9/12)</t>
  </si>
  <si>
    <t>14 (10/12 a 16/12)</t>
  </si>
  <si>
    <t>15 (17/12 a 21/12)</t>
  </si>
  <si>
    <t>Ex (9/01 a 29/01)</t>
  </si>
  <si>
    <t>viernes 12/10 Festivo</t>
  </si>
  <si>
    <t>jueves 1/11 Festivo</t>
  </si>
  <si>
    <t>viernes 16/11 San Alberto</t>
  </si>
  <si>
    <t>jueves 06/12 Festivo</t>
  </si>
  <si>
    <t>Vacac:22/12 al 04/01</t>
  </si>
  <si>
    <t>lunes 28/01 Sto Tomás</t>
  </si>
  <si>
    <t>Título: Grado</t>
  </si>
  <si>
    <r>
      <t xml:space="preserve">Asunto: </t>
    </r>
    <r>
      <rPr>
        <sz val="12"/>
        <color indexed="8"/>
        <rFont val="Arial Narrow"/>
        <family val="2"/>
      </rPr>
      <t>Agenda de Semestre Curso 2018-19             Semestre X</t>
    </r>
  </si>
  <si>
    <t>2,3,4</t>
  </si>
  <si>
    <t>7,8,9</t>
  </si>
  <si>
    <t>9, 10</t>
  </si>
  <si>
    <t>12,13,14</t>
  </si>
  <si>
    <t>14,15,16</t>
  </si>
  <si>
    <t>Entrega de trabajo práctico</t>
  </si>
  <si>
    <t>Examen final</t>
  </si>
  <si>
    <t>Presentación; Temas 1 y 2</t>
  </si>
  <si>
    <t>Temas 2 y 3</t>
  </si>
  <si>
    <t>Temas 3 y 4</t>
  </si>
  <si>
    <t>Temas 4 y 5</t>
  </si>
  <si>
    <t>Tema 5</t>
  </si>
  <si>
    <t>Temas 6 y 7</t>
  </si>
  <si>
    <t>Temas 7 y 8</t>
  </si>
  <si>
    <t>Tema 9</t>
  </si>
  <si>
    <t>Prácticas intensivas laboratorio: semanas 8 a 12 (cada alumno 9 h / 3 tardes)</t>
  </si>
  <si>
    <t>Temas 9 y 10</t>
  </si>
  <si>
    <t>Temas 10 y 11; problemas 1</t>
  </si>
  <si>
    <t>Temas 11 y 12</t>
  </si>
  <si>
    <t>Tema 13</t>
  </si>
  <si>
    <t>examen parcial</t>
  </si>
  <si>
    <t>Tema 14; problemas 2</t>
  </si>
  <si>
    <t>Tema 14; problemas 3</t>
  </si>
  <si>
    <t>examen final</t>
  </si>
  <si>
    <t>Título: Grado en Biología</t>
  </si>
  <si>
    <t>Asignatura: Fisiología Vegetal</t>
  </si>
  <si>
    <t>Equipo docente: Inmaculada Garrido Carballo (coordinadora)/ Miguel Angel Paredes Maña</t>
  </si>
  <si>
    <r>
      <t xml:space="preserve">Asunto: </t>
    </r>
    <r>
      <rPr>
        <sz val="12"/>
        <color indexed="8"/>
        <rFont val="Arial Narrow"/>
        <family val="2"/>
      </rPr>
      <t>Agenda de Semestre Curso 2018-19             Semestre 5</t>
    </r>
  </si>
  <si>
    <r>
      <t xml:space="preserve">Código:        </t>
    </r>
    <r>
      <rPr>
        <sz val="12"/>
        <color indexed="8"/>
        <rFont val="Arial Narrow"/>
        <family val="2"/>
      </rPr>
      <t>P/CL009_D008_BIO</t>
    </r>
  </si>
  <si>
    <r>
      <t xml:space="preserve">Asunto: </t>
    </r>
    <r>
      <rPr>
        <sz val="12"/>
        <color indexed="8"/>
        <rFont val="Arial Narrow"/>
        <family val="2"/>
      </rPr>
      <t>Agenda de Semestre Curso 2018-19            Semestre 5</t>
    </r>
  </si>
  <si>
    <t>SEMESTRE 5</t>
  </si>
  <si>
    <t>Asignaturas obligatorias del Semestre: Ecología, Fisiología Vegetal, Ingeniería Genética, Neuroinmunoendocrinología y Regulación de la Señalización Celular (2)</t>
  </si>
  <si>
    <t>Tema 1</t>
  </si>
  <si>
    <t>Tema 2 y 3</t>
  </si>
  <si>
    <t>Tema 3 y 4</t>
  </si>
  <si>
    <t>Tema 5 y prácticas</t>
  </si>
  <si>
    <t>Tema 6 y 7 y Prácticas</t>
  </si>
  <si>
    <t>Tema 7 y 8</t>
  </si>
  <si>
    <t>Tema 9 y 10</t>
  </si>
  <si>
    <t>Tema 10 y 11 y prac</t>
  </si>
  <si>
    <t>Tema 11 y practicas</t>
  </si>
  <si>
    <t>Tema 12</t>
  </si>
  <si>
    <t>Tema 14</t>
  </si>
  <si>
    <t>EXAMEN FINAL</t>
  </si>
  <si>
    <t>Título: GRADO EN BIOLOGÍA</t>
  </si>
  <si>
    <t>Asignatura: NEUROINMUNOENDOCRINOLOGÍA</t>
  </si>
  <si>
    <t>Equipo docente: EDUARDO ORTEGA (COORDINADOR), M.A. GOMEZ ZUBELDIA, PILAR TERRÓN (1)</t>
  </si>
  <si>
    <t>Presentación + T1</t>
  </si>
  <si>
    <t>T2 + T3</t>
  </si>
  <si>
    <t>T3+T4</t>
  </si>
  <si>
    <t>T4</t>
  </si>
  <si>
    <t>T5</t>
  </si>
  <si>
    <t>T5 + T6</t>
  </si>
  <si>
    <t>T6 + T7</t>
  </si>
  <si>
    <t>T7</t>
  </si>
  <si>
    <t>T8 + T9</t>
  </si>
  <si>
    <t>T9</t>
  </si>
  <si>
    <t>T10</t>
  </si>
  <si>
    <t>Prácticas intensivas</t>
  </si>
  <si>
    <t>T10 + T11</t>
  </si>
  <si>
    <t>T11 + T12</t>
  </si>
  <si>
    <t>T12</t>
  </si>
  <si>
    <t>Asignatura: Regulación de la Señalización Celular</t>
  </si>
  <si>
    <t>Equipo docente: Pedro M. Fernández Salguero</t>
  </si>
  <si>
    <t xml:space="preserve"> Presentación, T1</t>
  </si>
  <si>
    <t>T2,T3</t>
  </si>
  <si>
    <t>T3, T4</t>
  </si>
  <si>
    <t>T4, T5, T6</t>
  </si>
  <si>
    <t>T6</t>
  </si>
  <si>
    <t>T6, T7,T8</t>
  </si>
  <si>
    <t>T8,T9</t>
  </si>
  <si>
    <t>T10, T11</t>
  </si>
  <si>
    <t>T11</t>
  </si>
  <si>
    <t xml:space="preserve">Examen parcial </t>
  </si>
  <si>
    <t>T11, T12, T13</t>
  </si>
  <si>
    <t>T13</t>
  </si>
  <si>
    <t>T14</t>
  </si>
  <si>
    <t>T15</t>
  </si>
  <si>
    <t>Entrega Memorias de prácticas</t>
  </si>
  <si>
    <t>Asignatura:  Ecología.</t>
  </si>
  <si>
    <t>Equipo docente: Mª Auxiliadora Villegas Sánchez (1)</t>
  </si>
  <si>
    <t>Estas prácticas son intensivas y varían de semana según el grupo entre septiembre y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</si>
</sst>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8"/>
      <name val="Calibri"/>
      <family val="2"/>
    </font>
    <font>
      <sz val="12"/>
      <color indexed="8"/>
      <name val="Arial Narrow"/>
      <family val="2"/>
    </font>
    <font>
      <sz val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8"/>
      <color rgb="FF000000"/>
      <name val="Arial Narrow"/>
      <family val="2"/>
    </font>
    <font>
      <sz val="13"/>
      <color theme="1"/>
      <name val="Arial Narrow"/>
      <family val="2"/>
    </font>
    <font>
      <sz val="7"/>
      <color rgb="FF000000"/>
      <name val="Arial Narrow"/>
      <family val="2"/>
    </font>
    <font>
      <sz val="9"/>
      <color theme="1"/>
      <name val="Tahoma"/>
      <family val="2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9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quotePrefix="1" applyFont="1" applyBorder="1" applyAlignment="1">
      <alignment horizontal="center" vertical="top" wrapText="1"/>
    </xf>
    <xf numFmtId="0" fontId="6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0" fillId="0" borderId="0" xfId="0" applyFill="1"/>
    <xf numFmtId="0" fontId="15" fillId="0" borderId="1" xfId="0" applyFont="1" applyBorder="1" applyAlignment="1">
      <alignment horizontal="center" vertical="top" wrapText="1"/>
    </xf>
    <xf numFmtId="0" fontId="15" fillId="0" borderId="3" xfId="0" quotePrefix="1" applyFont="1" applyBorder="1" applyAlignment="1">
      <alignment horizontal="center" vertical="top" wrapText="1"/>
    </xf>
    <xf numFmtId="0" fontId="15" fillId="0" borderId="3" xfId="0" applyFont="1" applyBorder="1" applyAlignment="1">
      <alignment horizontal="justify" vertical="top" wrapText="1"/>
    </xf>
    <xf numFmtId="0" fontId="16" fillId="0" borderId="3" xfId="0" applyFont="1" applyBorder="1" applyAlignment="1">
      <alignment horizontal="justify" vertical="top" wrapText="1"/>
    </xf>
    <xf numFmtId="0" fontId="2" fillId="4" borderId="3" xfId="0" applyFont="1" applyFill="1" applyBorder="1" applyAlignment="1">
      <alignment horizontal="justify" vertical="top" wrapText="1"/>
    </xf>
    <xf numFmtId="0" fontId="6" fillId="4" borderId="3" xfId="0" applyFont="1" applyFill="1" applyBorder="1" applyAlignment="1">
      <alignment horizontal="justify" vertical="top" wrapText="1"/>
    </xf>
    <xf numFmtId="0" fontId="17" fillId="0" borderId="0" xfId="0" applyFont="1"/>
    <xf numFmtId="0" fontId="16" fillId="0" borderId="3" xfId="0" applyFont="1" applyBorder="1" applyAlignment="1">
      <alignment horizontal="center" vertical="top" wrapText="1"/>
    </xf>
    <xf numFmtId="0" fontId="0" fillId="0" borderId="0" xfId="0" applyBorder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0" fillId="0" borderId="0" xfId="0" applyFont="1"/>
    <xf numFmtId="0" fontId="10" fillId="0" borderId="5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4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5" fillId="0" borderId="3" xfId="1" applyFont="1" applyBorder="1" applyAlignment="1">
      <alignment horizontal="justify" vertical="top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justify" vertical="center" wrapText="1"/>
    </xf>
    <xf numFmtId="0" fontId="2" fillId="5" borderId="21" xfId="0" applyFont="1" applyFill="1" applyBorder="1" applyAlignment="1">
      <alignment horizontal="justify" vertical="center" wrapText="1"/>
    </xf>
    <xf numFmtId="0" fontId="15" fillId="5" borderId="3" xfId="1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22" fillId="0" borderId="15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1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10</xdr:row>
      <xdr:rowOff>342900</xdr:rowOff>
    </xdr:from>
    <xdr:to>
      <xdr:col>5</xdr:col>
      <xdr:colOff>542925</xdr:colOff>
      <xdr:row>10</xdr:row>
      <xdr:rowOff>342900</xdr:rowOff>
    </xdr:to>
    <xdr:pic>
      <xdr:nvPicPr>
        <xdr:cNvPr id="10311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2257425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257175</xdr:colOff>
      <xdr:row>10</xdr:row>
      <xdr:rowOff>333375</xdr:rowOff>
    </xdr:from>
    <xdr:to>
      <xdr:col>5</xdr:col>
      <xdr:colOff>600075</xdr:colOff>
      <xdr:row>11</xdr:row>
      <xdr:rowOff>295275</xdr:rowOff>
    </xdr:to>
    <xdr:pic>
      <xdr:nvPicPr>
        <xdr:cNvPr id="10312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2479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257175</xdr:colOff>
      <xdr:row>10</xdr:row>
      <xdr:rowOff>161925</xdr:rowOff>
    </xdr:from>
    <xdr:to>
      <xdr:col>11</xdr:col>
      <xdr:colOff>600075</xdr:colOff>
      <xdr:row>11</xdr:row>
      <xdr:rowOff>571500</xdr:rowOff>
    </xdr:to>
    <xdr:pic>
      <xdr:nvPicPr>
        <xdr:cNvPr id="1031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0764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10</xdr:row>
      <xdr:rowOff>371475</xdr:rowOff>
    </xdr:from>
    <xdr:to>
      <xdr:col>5</xdr:col>
      <xdr:colOff>447675</xdr:colOff>
      <xdr:row>11</xdr:row>
      <xdr:rowOff>333375</xdr:rowOff>
    </xdr:to>
    <xdr:pic>
      <xdr:nvPicPr>
        <xdr:cNvPr id="3120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180975</xdr:colOff>
      <xdr:row>10</xdr:row>
      <xdr:rowOff>200025</xdr:rowOff>
    </xdr:from>
    <xdr:to>
      <xdr:col>11</xdr:col>
      <xdr:colOff>523875</xdr:colOff>
      <xdr:row>11</xdr:row>
      <xdr:rowOff>609600</xdr:rowOff>
    </xdr:to>
    <xdr:pic>
      <xdr:nvPicPr>
        <xdr:cNvPr id="312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10</xdr:row>
      <xdr:rowOff>390525</xdr:rowOff>
    </xdr:from>
    <xdr:to>
      <xdr:col>5</xdr:col>
      <xdr:colOff>619125</xdr:colOff>
      <xdr:row>11</xdr:row>
      <xdr:rowOff>352425</xdr:rowOff>
    </xdr:to>
    <xdr:pic>
      <xdr:nvPicPr>
        <xdr:cNvPr id="5168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30505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10</xdr:row>
      <xdr:rowOff>161925</xdr:rowOff>
    </xdr:from>
    <xdr:to>
      <xdr:col>11</xdr:col>
      <xdr:colOff>485775</xdr:colOff>
      <xdr:row>11</xdr:row>
      <xdr:rowOff>571500</xdr:rowOff>
    </xdr:to>
    <xdr:pic>
      <xdr:nvPicPr>
        <xdr:cNvPr id="516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0764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10</xdr:row>
      <xdr:rowOff>342900</xdr:rowOff>
    </xdr:from>
    <xdr:to>
      <xdr:col>5</xdr:col>
      <xdr:colOff>666750</xdr:colOff>
      <xdr:row>11</xdr:row>
      <xdr:rowOff>304800</xdr:rowOff>
    </xdr:to>
    <xdr:pic>
      <xdr:nvPicPr>
        <xdr:cNvPr id="4144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2257425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200025</xdr:rowOff>
    </xdr:from>
    <xdr:to>
      <xdr:col>11</xdr:col>
      <xdr:colOff>552450</xdr:colOff>
      <xdr:row>11</xdr:row>
      <xdr:rowOff>609600</xdr:rowOff>
    </xdr:to>
    <xdr:pic>
      <xdr:nvPicPr>
        <xdr:cNvPr id="414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10</xdr:row>
      <xdr:rowOff>371475</xdr:rowOff>
    </xdr:from>
    <xdr:to>
      <xdr:col>5</xdr:col>
      <xdr:colOff>438150</xdr:colOff>
      <xdr:row>11</xdr:row>
      <xdr:rowOff>333375</xdr:rowOff>
    </xdr:to>
    <xdr:pic>
      <xdr:nvPicPr>
        <xdr:cNvPr id="2096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104775</xdr:rowOff>
    </xdr:from>
    <xdr:to>
      <xdr:col>11</xdr:col>
      <xdr:colOff>552450</xdr:colOff>
      <xdr:row>11</xdr:row>
      <xdr:rowOff>504825</xdr:rowOff>
    </xdr:to>
    <xdr:pic>
      <xdr:nvPicPr>
        <xdr:cNvPr id="209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019300"/>
          <a:ext cx="11049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1075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2860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504825</xdr:colOff>
      <xdr:row>11</xdr:row>
      <xdr:rowOff>600075</xdr:rowOff>
    </xdr:to>
    <xdr:pic>
      <xdr:nvPicPr>
        <xdr:cNvPr id="107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2105025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B19" zoomScaleNormal="100" workbookViewId="0">
      <selection activeCell="R30" sqref="R30"/>
    </sheetView>
  </sheetViews>
  <sheetFormatPr baseColWidth="10" defaultRowHeight="15" x14ac:dyDescent="0.25"/>
  <cols>
    <col min="1" max="3" width="11.42578125" customWidth="1"/>
    <col min="4" max="4" width="11.85546875" customWidth="1"/>
    <col min="13" max="13" width="16.42578125" customWidth="1"/>
  </cols>
  <sheetData>
    <row r="10" spans="4:12" ht="15.75" thickBot="1" x14ac:dyDescent="0.3">
      <c r="D10" s="16"/>
      <c r="E10" s="16"/>
      <c r="F10" s="16"/>
      <c r="G10" s="16"/>
      <c r="H10" s="16"/>
      <c r="I10" s="16"/>
      <c r="J10" s="16"/>
      <c r="K10" s="16"/>
      <c r="L10" s="16"/>
    </row>
    <row r="11" spans="4:12" ht="57" customHeight="1" thickTop="1" x14ac:dyDescent="0.25">
      <c r="D11" s="76"/>
      <c r="E11" s="77"/>
      <c r="F11" s="77"/>
      <c r="G11" s="80" t="s">
        <v>29</v>
      </c>
      <c r="H11" s="80"/>
      <c r="I11" s="80"/>
      <c r="J11" s="80"/>
      <c r="K11" s="77"/>
      <c r="L11" s="81"/>
    </row>
    <row r="12" spans="4:12" ht="57" customHeight="1" thickBot="1" x14ac:dyDescent="0.3">
      <c r="D12" s="78"/>
      <c r="E12" s="79"/>
      <c r="F12" s="79"/>
      <c r="G12" s="83" t="s">
        <v>83</v>
      </c>
      <c r="H12" s="83"/>
      <c r="I12" s="83" t="s">
        <v>82</v>
      </c>
      <c r="J12" s="83"/>
      <c r="K12" s="79"/>
      <c r="L12" s="82"/>
    </row>
    <row r="13" spans="4:12" ht="15.75" thickTop="1" x14ac:dyDescent="0.25">
      <c r="G13" s="17"/>
      <c r="H13" s="17"/>
      <c r="I13" s="18"/>
    </row>
    <row r="16" spans="4:12" x14ac:dyDescent="0.25">
      <c r="D16" s="14" t="s">
        <v>23</v>
      </c>
    </row>
    <row r="17" spans="4:13" x14ac:dyDescent="0.25">
      <c r="D17" s="14" t="s">
        <v>20</v>
      </c>
    </row>
    <row r="18" spans="4:13" x14ac:dyDescent="0.25">
      <c r="D18" s="14" t="s">
        <v>21</v>
      </c>
    </row>
    <row r="19" spans="4:13" ht="15.75" thickBot="1" x14ac:dyDescent="0.3"/>
    <row r="20" spans="4:13" ht="15.75" thickBot="1" x14ac:dyDescent="0.3">
      <c r="D20" s="52" t="s">
        <v>78</v>
      </c>
      <c r="E20" s="53"/>
      <c r="F20" s="53"/>
      <c r="G20" s="53"/>
      <c r="H20" s="53"/>
      <c r="I20" s="53"/>
      <c r="J20" s="53"/>
      <c r="K20" s="53"/>
      <c r="L20" s="54"/>
    </row>
    <row r="21" spans="4:13" ht="15.75" thickBot="1" x14ac:dyDescent="0.3">
      <c r="D21" s="55" t="s">
        <v>84</v>
      </c>
      <c r="E21" s="56"/>
      <c r="F21" s="56"/>
      <c r="G21" s="56"/>
      <c r="H21" s="56"/>
      <c r="I21" s="56"/>
      <c r="J21" s="56"/>
      <c r="K21" s="56"/>
      <c r="L21" s="57"/>
    </row>
    <row r="22" spans="4:13" ht="36" customHeight="1" thickBot="1" x14ac:dyDescent="0.3">
      <c r="D22" s="55" t="s">
        <v>85</v>
      </c>
      <c r="E22" s="56"/>
      <c r="F22" s="56"/>
      <c r="G22" s="56"/>
      <c r="H22" s="56"/>
      <c r="I22" s="56"/>
      <c r="J22" s="56"/>
      <c r="K22" s="56"/>
      <c r="L22" s="57"/>
    </row>
    <row r="23" spans="4:13" ht="15.75" thickBot="1" x14ac:dyDescent="0.3">
      <c r="D23" s="58" t="s">
        <v>0</v>
      </c>
      <c r="E23" s="59"/>
      <c r="F23" s="58"/>
      <c r="G23" s="59"/>
      <c r="H23" s="58" t="s">
        <v>28</v>
      </c>
      <c r="I23" s="60"/>
      <c r="J23" s="59"/>
      <c r="K23" s="58" t="s">
        <v>1</v>
      </c>
      <c r="L23" s="59"/>
    </row>
    <row r="24" spans="4:13" ht="14.1" customHeight="1" x14ac:dyDescent="0.25">
      <c r="D24" s="74" t="s">
        <v>2</v>
      </c>
      <c r="E24" s="64" t="s">
        <v>3</v>
      </c>
      <c r="F24" s="64" t="s">
        <v>4</v>
      </c>
      <c r="G24" s="64" t="s">
        <v>5</v>
      </c>
      <c r="H24" s="64" t="s">
        <v>6</v>
      </c>
      <c r="I24" s="22" t="s">
        <v>7</v>
      </c>
      <c r="J24" s="22" t="s">
        <v>8</v>
      </c>
      <c r="K24" s="22" t="s">
        <v>9</v>
      </c>
      <c r="L24" s="72" t="s">
        <v>10</v>
      </c>
      <c r="M24" s="19"/>
    </row>
    <row r="25" spans="4:13" ht="27" customHeight="1" thickBot="1" x14ac:dyDescent="0.3">
      <c r="D25" s="75"/>
      <c r="E25" s="65"/>
      <c r="F25" s="65"/>
      <c r="G25" s="65"/>
      <c r="H25" s="65"/>
      <c r="I25" s="23">
        <v>-2</v>
      </c>
      <c r="J25" s="23">
        <v>-3</v>
      </c>
      <c r="K25" s="23">
        <v>-4</v>
      </c>
      <c r="L25" s="73"/>
      <c r="M25" s="19"/>
    </row>
    <row r="26" spans="4:13" ht="15.75" thickBot="1" x14ac:dyDescent="0.3">
      <c r="D26" s="24" t="s">
        <v>30</v>
      </c>
      <c r="E26" s="12">
        <f>+'Fisiología Vegetal'!E26+'Ingeniería Genética'!E26+Ecología!E26+Neuroinmunoendocrinología!E26+'Regulación Señalización Celular'!E26</f>
        <v>15</v>
      </c>
      <c r="F26" s="12">
        <f>+'Fisiología Vegetal'!F26+'Ingeniería Genética'!F26+Ecología!F26+Neuroinmunoendocrinología!F26+'Regulación Señalización Celular'!F26</f>
        <v>0</v>
      </c>
      <c r="G26" s="12">
        <f>+'Fisiología Vegetal'!G26+'Ingeniería Genética'!G26+Ecología!G26+Neuroinmunoendocrinología!G26+'Regulación Señalización Celular'!G26</f>
        <v>0</v>
      </c>
      <c r="H26" s="12">
        <f>+'Fisiología Vegetal'!H26+'Ingeniería Genética'!H26+Ecología!H26+Neuroinmunoendocrinología!H26+'Regulación Señalización Celular'!H26</f>
        <v>19.8</v>
      </c>
      <c r="I26" s="12">
        <f>SUM(E26:H26)</f>
        <v>34.799999999999997</v>
      </c>
      <c r="J26" s="3"/>
      <c r="K26" s="6"/>
      <c r="L26" s="3"/>
      <c r="M26" s="20"/>
    </row>
    <row r="27" spans="4:13" ht="15.75" thickBot="1" x14ac:dyDescent="0.3">
      <c r="D27" s="24" t="s">
        <v>31</v>
      </c>
      <c r="E27" s="12">
        <f>+'Fisiología Vegetal'!E27+'Ingeniería Genética'!E27+Ecología!E27+Neuroinmunoendocrinología!E27+'Regulación Señalización Celular'!E27</f>
        <v>15</v>
      </c>
      <c r="F27" s="12">
        <f>+'Fisiología Vegetal'!F27+'Ingeniería Genética'!F27+Ecología!F27+Neuroinmunoendocrinología!F27+'Regulación Señalización Celular'!F27</f>
        <v>0</v>
      </c>
      <c r="G27" s="12">
        <f>+'Fisiología Vegetal'!G27+'Ingeniería Genética'!G27+Ecología!G27+Neuroinmunoendocrinología!G27+'Regulación Señalización Celular'!G27</f>
        <v>0</v>
      </c>
      <c r="H27" s="12">
        <f>+'Fisiología Vegetal'!H27+'Ingeniería Genética'!H27+Ecología!H27+Neuroinmunoendocrinología!H27+'Regulación Señalización Celular'!H27</f>
        <v>26.8</v>
      </c>
      <c r="I27" s="12">
        <f t="shared" ref="I27:I41" si="0">SUM(E27:H27)</f>
        <v>41.8</v>
      </c>
      <c r="J27" s="3"/>
      <c r="K27" s="6"/>
      <c r="L27" s="3"/>
      <c r="M27" s="19"/>
    </row>
    <row r="28" spans="4:13" ht="15.75" thickBot="1" x14ac:dyDescent="0.3">
      <c r="D28" s="24" t="s">
        <v>32</v>
      </c>
      <c r="E28" s="12">
        <f>+'Fisiología Vegetal'!E28+'Ingeniería Genética'!E28+Ecología!E28+Neuroinmunoendocrinología!E28+'Regulación Señalización Celular'!E28</f>
        <v>15</v>
      </c>
      <c r="F28" s="12">
        <f>+'Fisiología Vegetal'!F28+'Ingeniería Genética'!F28+Ecología!F28+Neuroinmunoendocrinología!F28+'Regulación Señalización Celular'!F28</f>
        <v>15</v>
      </c>
      <c r="G28" s="12">
        <f>+'Fisiología Vegetal'!G28+'Ingeniería Genética'!G28+Ecología!G28+Neuroinmunoendocrinología!G28+'Regulación Señalización Celular'!G28</f>
        <v>0</v>
      </c>
      <c r="H28" s="12">
        <f>+'Fisiología Vegetal'!H28+'Ingeniería Genética'!H28+Ecología!H28+Neuroinmunoendocrinología!H28+'Regulación Señalización Celular'!H28</f>
        <v>25.9</v>
      </c>
      <c r="I28" s="12">
        <f t="shared" si="0"/>
        <v>55.9</v>
      </c>
      <c r="J28" s="3"/>
      <c r="K28" s="6"/>
      <c r="L28" s="3"/>
      <c r="M28" s="21"/>
    </row>
    <row r="29" spans="4:13" ht="15.75" thickBot="1" x14ac:dyDescent="0.3">
      <c r="D29" s="24" t="s">
        <v>33</v>
      </c>
      <c r="E29" s="12">
        <f>+'Fisiología Vegetal'!E29+'Ingeniería Genética'!E29+Ecología!E29+Neuroinmunoendocrinología!E29+'Regulación Señalización Celular'!E29</f>
        <v>15</v>
      </c>
      <c r="F29" s="12">
        <f>+'Fisiología Vegetal'!F29+'Ingeniería Genética'!F29+Ecología!F29+Neuroinmunoendocrinología!F29+'Regulación Señalización Celular'!F29</f>
        <v>4</v>
      </c>
      <c r="G29" s="12">
        <f>+'Fisiología Vegetal'!G29+'Ingeniería Genética'!G29+Ecología!G29+Neuroinmunoendocrinología!G29+'Regulación Señalización Celular'!G29</f>
        <v>0</v>
      </c>
      <c r="H29" s="12">
        <f>+'Fisiología Vegetal'!H29+'Ingeniería Genética'!H29+Ecología!H29+Neuroinmunoendocrinología!H29+'Regulación Señalización Celular'!H29</f>
        <v>25.7</v>
      </c>
      <c r="I29" s="12">
        <f t="shared" si="0"/>
        <v>44.7</v>
      </c>
      <c r="J29" s="3"/>
      <c r="K29" s="6"/>
      <c r="L29" s="3"/>
      <c r="M29" s="19"/>
    </row>
    <row r="30" spans="4:13" ht="15.75" thickBot="1" x14ac:dyDescent="0.3">
      <c r="D30" s="25" t="s">
        <v>34</v>
      </c>
      <c r="E30" s="12">
        <f>+'Fisiología Vegetal'!E30+'Ingeniería Genética'!E30+Ecología!E30+Neuroinmunoendocrinología!E30+'Regulación Señalización Celular'!E30</f>
        <v>13</v>
      </c>
      <c r="F30" s="12">
        <f>+'Fisiología Vegetal'!F30+'Ingeniería Genética'!F30+Ecología!F30+Neuroinmunoendocrinología!F30+'Regulación Señalización Celular'!F30</f>
        <v>0</v>
      </c>
      <c r="G30" s="12">
        <f>+'Fisiología Vegetal'!G30+'Ingeniería Genética'!G30+Ecología!G30+Neuroinmunoendocrinología!G30+'Regulación Señalización Celular'!G30</f>
        <v>0</v>
      </c>
      <c r="H30" s="12">
        <f>+'Fisiología Vegetal'!H30+'Ingeniería Genética'!H30+Ecología!H30+Neuroinmunoendocrinología!H30+'Regulación Señalización Celular'!H30</f>
        <v>30.6</v>
      </c>
      <c r="I30" s="12">
        <f t="shared" si="0"/>
        <v>43.6</v>
      </c>
      <c r="J30" s="3"/>
      <c r="K30" s="6"/>
      <c r="L30" s="3"/>
      <c r="M30" s="27" t="s">
        <v>46</v>
      </c>
    </row>
    <row r="31" spans="4:13" ht="15.75" thickBot="1" x14ac:dyDescent="0.3">
      <c r="D31" s="24" t="s">
        <v>35</v>
      </c>
      <c r="E31" s="12">
        <f>+'Fisiología Vegetal'!E31+'Ingeniería Genética'!E31+Ecología!E31+Neuroinmunoendocrinología!E31+'Regulación Señalización Celular'!E31</f>
        <v>15</v>
      </c>
      <c r="F31" s="12">
        <f>+'Fisiología Vegetal'!F31+'Ingeniería Genética'!F31+Ecología!F31+Neuroinmunoendocrinología!F31+'Regulación Señalización Celular'!F31</f>
        <v>8</v>
      </c>
      <c r="G31" s="12">
        <f>+'Fisiología Vegetal'!G31+'Ingeniería Genética'!G31+Ecología!G31+Neuroinmunoendocrinología!G31+'Regulación Señalización Celular'!G31</f>
        <v>0</v>
      </c>
      <c r="H31" s="12">
        <f>+'Fisiología Vegetal'!H31+'Ingeniería Genética'!H31+Ecología!H31+Neuroinmunoendocrinología!H31+'Regulación Señalización Celular'!H31</f>
        <v>34.799999999999997</v>
      </c>
      <c r="I31" s="12">
        <f t="shared" si="0"/>
        <v>57.8</v>
      </c>
      <c r="J31" s="3"/>
      <c r="K31" s="6"/>
      <c r="L31" s="3"/>
      <c r="M31" s="28"/>
    </row>
    <row r="32" spans="4:13" ht="15.75" thickBot="1" x14ac:dyDescent="0.3">
      <c r="D32" s="24" t="s">
        <v>36</v>
      </c>
      <c r="E32" s="12">
        <f>+'Fisiología Vegetal'!E32+'Ingeniería Genética'!E32+Ecología!E32+Neuroinmunoendocrinología!E32+'Regulación Señalización Celular'!E32</f>
        <v>15</v>
      </c>
      <c r="F32" s="12">
        <f>+'Fisiología Vegetal'!F32+'Ingeniería Genética'!F32+Ecología!F32+Neuroinmunoendocrinología!F32+'Regulación Señalización Celular'!F32</f>
        <v>8</v>
      </c>
      <c r="G32" s="12">
        <f>+'Fisiología Vegetal'!G32+'Ingeniería Genética'!G32+Ecología!G32+Neuroinmunoendocrinología!G32+'Regulación Señalización Celular'!G32</f>
        <v>0</v>
      </c>
      <c r="H32" s="12">
        <f>+'Fisiología Vegetal'!H32+'Ingeniería Genética'!H32+Ecología!H32+Neuroinmunoendocrinología!H32+'Regulación Señalización Celular'!H32</f>
        <v>30.6</v>
      </c>
      <c r="I32" s="12">
        <f t="shared" si="0"/>
        <v>53.6</v>
      </c>
      <c r="J32" s="3"/>
      <c r="K32" s="6"/>
      <c r="L32" s="3"/>
      <c r="M32" s="28"/>
    </row>
    <row r="33" spans="4:13" ht="15.75" thickBot="1" x14ac:dyDescent="0.3">
      <c r="D33" s="24" t="s">
        <v>37</v>
      </c>
      <c r="E33" s="12">
        <f>+'Fisiología Vegetal'!E33+'Ingeniería Genética'!E33+Ecología!E33+Neuroinmunoendocrinología!E33+'Regulación Señalización Celular'!E33</f>
        <v>12</v>
      </c>
      <c r="F33" s="12">
        <f>+'Fisiología Vegetal'!F33+'Ingeniería Genética'!F33+Ecología!F33+Neuroinmunoendocrinología!F33+'Regulación Señalización Celular'!F33</f>
        <v>9</v>
      </c>
      <c r="G33" s="12">
        <f>+'Fisiología Vegetal'!G33+'Ingeniería Genética'!G33+Ecología!G33+Neuroinmunoendocrinología!G33+'Regulación Señalización Celular'!G33</f>
        <v>0</v>
      </c>
      <c r="H33" s="12">
        <f>+'Fisiología Vegetal'!H33+'Ingeniería Genética'!H33+Ecología!H33+Neuroinmunoendocrinología!H33+'Regulación Señalización Celular'!H33</f>
        <v>31.1</v>
      </c>
      <c r="I33" s="12">
        <f t="shared" si="0"/>
        <v>52.1</v>
      </c>
      <c r="J33" s="3"/>
      <c r="K33" s="6"/>
      <c r="L33" s="3"/>
      <c r="M33" s="29" t="s">
        <v>47</v>
      </c>
    </row>
    <row r="34" spans="4:13" ht="15.75" thickBot="1" x14ac:dyDescent="0.3">
      <c r="D34" s="24" t="s">
        <v>38</v>
      </c>
      <c r="E34" s="12">
        <f>+'Fisiología Vegetal'!E34+'Ingeniería Genética'!E34+Ecología!E34+Neuroinmunoendocrinología!E34+'Regulación Señalización Celular'!E34</f>
        <v>14</v>
      </c>
      <c r="F34" s="12">
        <f>+'Fisiología Vegetal'!F34+'Ingeniería Genética'!F34+Ecología!F34+Neuroinmunoendocrinología!F34+'Regulación Señalización Celular'!F34</f>
        <v>2</v>
      </c>
      <c r="G34" s="12">
        <f>+'Fisiología Vegetal'!G34+'Ingeniería Genética'!G34+Ecología!G34+Neuroinmunoendocrinología!G34+'Regulación Señalización Celular'!G34</f>
        <v>0</v>
      </c>
      <c r="H34" s="12">
        <f>+'Fisiología Vegetal'!H34+'Ingeniería Genética'!H34+Ecología!H34+Neuroinmunoendocrinología!H34+'Regulación Señalización Celular'!H34</f>
        <v>30.3</v>
      </c>
      <c r="I34" s="12">
        <f t="shared" si="0"/>
        <v>46.3</v>
      </c>
      <c r="J34" s="3"/>
      <c r="K34" s="6"/>
      <c r="L34" s="3"/>
      <c r="M34" s="28"/>
    </row>
    <row r="35" spans="4:13" ht="24.75" thickBot="1" x14ac:dyDescent="0.3">
      <c r="D35" s="24" t="s">
        <v>39</v>
      </c>
      <c r="E35" s="12">
        <f>+'Fisiología Vegetal'!E35+'Ingeniería Genética'!E35+Ecología!E35+Neuroinmunoendocrinología!E35+'Regulación Señalización Celular'!E35</f>
        <v>12</v>
      </c>
      <c r="F35" s="12">
        <f>+'Fisiología Vegetal'!F35+'Ingeniería Genética'!F35+Ecología!F35+Neuroinmunoendocrinología!F35+'Regulación Señalización Celular'!F35</f>
        <v>5</v>
      </c>
      <c r="G35" s="12">
        <f>+'Fisiología Vegetal'!G35+'Ingeniería Genética'!G35+Ecología!G35+Neuroinmunoendocrinología!G35+'Regulación Señalización Celular'!G35</f>
        <v>0</v>
      </c>
      <c r="H35" s="12">
        <f>+'Fisiología Vegetal'!H35+'Ingeniería Genética'!H35+Ecología!H35+Neuroinmunoendocrinología!H35+'Regulación Señalización Celular'!H35</f>
        <v>33.1</v>
      </c>
      <c r="I35" s="12">
        <f t="shared" si="0"/>
        <v>50.1</v>
      </c>
      <c r="J35" s="3"/>
      <c r="K35" s="6"/>
      <c r="L35" s="3"/>
      <c r="M35" s="27" t="s">
        <v>48</v>
      </c>
    </row>
    <row r="36" spans="4:13" ht="15.75" thickBot="1" x14ac:dyDescent="0.3">
      <c r="D36" s="24" t="s">
        <v>40</v>
      </c>
      <c r="E36" s="12">
        <f>+'Fisiología Vegetal'!E36+'Ingeniería Genética'!E36+Ecología!E36+Neuroinmunoendocrinología!E36+'Regulación Señalización Celular'!E36</f>
        <v>14</v>
      </c>
      <c r="F36" s="12">
        <f>+'Fisiología Vegetal'!F36+'Ingeniería Genética'!F36+Ecología!F36+Neuroinmunoendocrinología!F36+'Regulación Señalización Celular'!F36</f>
        <v>19</v>
      </c>
      <c r="G36" s="12">
        <f>+'Fisiología Vegetal'!G36+'Ingeniería Genética'!G36+Ecología!G36+Neuroinmunoendocrinología!G36+'Regulación Señalización Celular'!G36</f>
        <v>0</v>
      </c>
      <c r="H36" s="12">
        <f>+'Fisiología Vegetal'!H36+'Ingeniería Genética'!H36+Ecología!H36+Neuroinmunoendocrinología!H36+'Regulación Señalización Celular'!H36</f>
        <v>27.2</v>
      </c>
      <c r="I36" s="12">
        <f t="shared" si="0"/>
        <v>60.2</v>
      </c>
      <c r="J36" s="3"/>
      <c r="K36" s="6"/>
      <c r="L36" s="3"/>
      <c r="M36" s="28"/>
    </row>
    <row r="37" spans="4:13" ht="15.75" thickBot="1" x14ac:dyDescent="0.3">
      <c r="D37" s="24" t="s">
        <v>41</v>
      </c>
      <c r="E37" s="12">
        <f>+'Fisiología Vegetal'!E37+'Ingeniería Genética'!E37+Ecología!E37+Neuroinmunoendocrinología!E37+'Regulación Señalización Celular'!E37</f>
        <v>13</v>
      </c>
      <c r="F37" s="12">
        <f>+'Fisiología Vegetal'!F37+'Ingeniería Genética'!F37+Ecología!F37+Neuroinmunoendocrinología!F37+'Regulación Señalización Celular'!F37</f>
        <v>2</v>
      </c>
      <c r="G37" s="12">
        <f>+'Fisiología Vegetal'!G37+'Ingeniería Genética'!G37+Ecología!G37+Neuroinmunoendocrinología!G37+'Regulación Señalización Celular'!G37</f>
        <v>0</v>
      </c>
      <c r="H37" s="12">
        <f>+'Fisiología Vegetal'!H37+'Ingeniería Genética'!H37+Ecología!H37+Neuroinmunoendocrinología!H37+'Regulación Señalización Celular'!H37</f>
        <v>38.299999999999997</v>
      </c>
      <c r="I37" s="12">
        <f t="shared" si="0"/>
        <v>53.3</v>
      </c>
      <c r="J37" s="3"/>
      <c r="K37" s="6"/>
      <c r="L37" s="3"/>
      <c r="M37" s="28"/>
    </row>
    <row r="38" spans="4:13" ht="24" customHeight="1" thickBot="1" x14ac:dyDescent="0.3">
      <c r="D38" s="24" t="s">
        <v>42</v>
      </c>
      <c r="E38" s="12">
        <f>+'Fisiología Vegetal'!E38+'Ingeniería Genética'!E38+Ecología!E38+Neuroinmunoendocrinología!E38+'Regulación Señalización Celular'!E38</f>
        <v>10</v>
      </c>
      <c r="F38" s="12">
        <f>+'Fisiología Vegetal'!F38+'Ingeniería Genética'!F38+Ecología!F38+Neuroinmunoendocrinología!F38+'Regulación Señalización Celular'!F38</f>
        <v>0</v>
      </c>
      <c r="G38" s="12">
        <f>+'Fisiología Vegetal'!G38+'Ingeniería Genética'!G38+Ecología!G38+Neuroinmunoendocrinología!G38+'Regulación Señalización Celular'!G38</f>
        <v>0</v>
      </c>
      <c r="H38" s="12">
        <f>+'Fisiología Vegetal'!H38+'Ingeniería Genética'!H38+Ecología!H38+Neuroinmunoendocrinología!H38+'Regulación Señalización Celular'!H38</f>
        <v>28.6</v>
      </c>
      <c r="I38" s="12">
        <f t="shared" si="0"/>
        <v>38.6</v>
      </c>
      <c r="J38" s="3"/>
      <c r="K38" s="6"/>
      <c r="L38" s="3"/>
      <c r="M38" s="27" t="s">
        <v>49</v>
      </c>
    </row>
    <row r="39" spans="4:13" ht="15.75" thickBot="1" x14ac:dyDescent="0.3">
      <c r="D39" s="24" t="s">
        <v>43</v>
      </c>
      <c r="E39" s="12">
        <f>+'Fisiología Vegetal'!E39+'Ingeniería Genética'!E39+Ecología!E39+Neuroinmunoendocrinología!E39+'Regulación Señalización Celular'!E39</f>
        <v>8.5</v>
      </c>
      <c r="F39" s="12">
        <f>+'Fisiología Vegetal'!F39+'Ingeniería Genética'!F39+Ecología!F39+Neuroinmunoendocrinología!F39+'Regulación Señalización Celular'!F39</f>
        <v>2</v>
      </c>
      <c r="G39" s="12">
        <f>+'Fisiología Vegetal'!G39+'Ingeniería Genética'!G39+Ecología!G39+Neuroinmunoendocrinología!G39+'Regulación Señalización Celular'!G39</f>
        <v>0</v>
      </c>
      <c r="H39" s="12">
        <f>+'Fisiología Vegetal'!H39+'Ingeniería Genética'!H39+Ecología!H39+Neuroinmunoendocrinología!H39+'Regulación Señalización Celular'!H39</f>
        <v>25.1</v>
      </c>
      <c r="I39" s="12">
        <f t="shared" si="0"/>
        <v>35.6</v>
      </c>
      <c r="J39" s="3"/>
      <c r="K39" s="6"/>
      <c r="L39" s="3"/>
      <c r="M39" s="28"/>
    </row>
    <row r="40" spans="4:13" ht="24.75" thickBot="1" x14ac:dyDescent="0.3">
      <c r="D40" s="24" t="s">
        <v>44</v>
      </c>
      <c r="E40" s="12">
        <f>+'Fisiología Vegetal'!E40+'Ingeniería Genética'!E40+Ecología!E40+Neuroinmunoendocrinología!E40+'Regulación Señalización Celular'!E40</f>
        <v>4</v>
      </c>
      <c r="F40" s="12">
        <f>+'Fisiología Vegetal'!F40+'Ingeniería Genética'!F40+Ecología!F40+Neuroinmunoendocrinología!F40+'Regulación Señalización Celular'!F40</f>
        <v>3</v>
      </c>
      <c r="G40" s="12">
        <f>+'Fisiología Vegetal'!G40+'Ingeniería Genética'!G40+Ecología!G40+Neuroinmunoendocrinología!G40+'Regulación Señalización Celular'!G40</f>
        <v>0</v>
      </c>
      <c r="H40" s="12">
        <f>+'Fisiología Vegetal'!H40+'Ingeniería Genética'!H40+Ecología!H40+Neuroinmunoendocrinología!H40+'Regulación Señalización Celular'!H40</f>
        <v>19.100000000000001</v>
      </c>
      <c r="I40" s="12">
        <f t="shared" si="0"/>
        <v>26.1</v>
      </c>
      <c r="J40" s="3"/>
      <c r="K40" s="6"/>
      <c r="L40" s="3"/>
      <c r="M40" s="30" t="s">
        <v>50</v>
      </c>
    </row>
    <row r="41" spans="4:13" ht="15.75" customHeight="1" thickBot="1" x14ac:dyDescent="0.3">
      <c r="D41" s="26" t="s">
        <v>45</v>
      </c>
      <c r="E41" s="12">
        <f>+'Fisiología Vegetal'!E41+'Ingeniería Genética'!E41+Ecología!E41+Neuroinmunoendocrinología!E41+'Regulación Señalización Celular'!E41</f>
        <v>9.5</v>
      </c>
      <c r="F41" s="12">
        <f>+'Fisiología Vegetal'!F41+'Ingeniería Genética'!F41+Ecología!F41+Neuroinmunoendocrinología!F41+'Regulación Señalización Celular'!F41</f>
        <v>0</v>
      </c>
      <c r="G41" s="12">
        <f>+'Fisiología Vegetal'!G41+'Ingeniería Genética'!G41+Ecología!G41+Neuroinmunoendocrinología!G41+'Regulación Señalización Celular'!G41</f>
        <v>0</v>
      </c>
      <c r="H41" s="12">
        <f>+'Fisiología Vegetal'!H41+'Ingeniería Genética'!H41+Ecología!H41+Neuroinmunoendocrinología!H41+'Regulación Señalización Celular'!H41</f>
        <v>46</v>
      </c>
      <c r="I41" s="12">
        <f t="shared" si="0"/>
        <v>55.5</v>
      </c>
      <c r="J41" s="3"/>
      <c r="K41" s="6"/>
      <c r="L41" s="3"/>
      <c r="M41" s="31" t="s">
        <v>51</v>
      </c>
    </row>
    <row r="42" spans="4:13" ht="15.75" thickBot="1" x14ac:dyDescent="0.3">
      <c r="D42" s="2" t="s">
        <v>11</v>
      </c>
      <c r="E42" s="13">
        <f>SUM(E26:E41)</f>
        <v>200</v>
      </c>
      <c r="F42" s="13">
        <f>SUM(F26:F41)</f>
        <v>77</v>
      </c>
      <c r="G42" s="13">
        <f>SUM(G26:G41)</f>
        <v>0</v>
      </c>
      <c r="H42" s="13">
        <f>SUM(H26:H41)</f>
        <v>473.00000000000011</v>
      </c>
      <c r="I42" s="13">
        <f>SUM(I26:I41)</f>
        <v>750.00000000000011</v>
      </c>
      <c r="J42" s="3"/>
      <c r="K42" s="6"/>
      <c r="L42" s="3"/>
      <c r="M42" s="19"/>
    </row>
    <row r="43" spans="4:13" x14ac:dyDescent="0.25">
      <c r="D43" s="66" t="s">
        <v>19</v>
      </c>
      <c r="E43" s="67"/>
      <c r="F43" s="67"/>
      <c r="G43" s="67"/>
      <c r="H43" s="67"/>
      <c r="I43" s="67"/>
      <c r="J43" s="67"/>
      <c r="K43" s="67"/>
      <c r="L43" s="68"/>
    </row>
    <row r="44" spans="4:13" x14ac:dyDescent="0.25">
      <c r="D44" s="69" t="s">
        <v>24</v>
      </c>
      <c r="E44" s="70"/>
      <c r="F44" s="70"/>
      <c r="G44" s="70"/>
      <c r="H44" s="70"/>
      <c r="I44" s="70"/>
      <c r="J44" s="70"/>
      <c r="K44" s="70"/>
      <c r="L44" s="71"/>
    </row>
    <row r="45" spans="4:13" ht="18" customHeight="1" x14ac:dyDescent="0.25">
      <c r="D45" s="69" t="s">
        <v>25</v>
      </c>
      <c r="E45" s="70"/>
      <c r="F45" s="70"/>
      <c r="G45" s="70"/>
      <c r="H45" s="70"/>
      <c r="I45" s="70"/>
      <c r="J45" s="70"/>
      <c r="K45" s="70"/>
      <c r="L45" s="71"/>
    </row>
    <row r="46" spans="4:13" x14ac:dyDescent="0.25">
      <c r="D46" s="69"/>
      <c r="E46" s="70"/>
      <c r="F46" s="70"/>
      <c r="G46" s="70"/>
      <c r="H46" s="70"/>
      <c r="I46" s="70"/>
      <c r="J46" s="70"/>
      <c r="K46" s="70"/>
      <c r="L46" s="71"/>
    </row>
    <row r="47" spans="4:13" ht="15.75" thickBot="1" x14ac:dyDescent="0.3">
      <c r="D47" s="61"/>
      <c r="E47" s="62"/>
      <c r="F47" s="62"/>
      <c r="G47" s="62"/>
      <c r="H47" s="62"/>
      <c r="I47" s="62"/>
      <c r="J47" s="62"/>
      <c r="K47" s="62"/>
      <c r="L47" s="63"/>
    </row>
  </sheetData>
  <mergeCells count="23">
    <mergeCell ref="D11:F12"/>
    <mergeCell ref="G11:J11"/>
    <mergeCell ref="K11:L12"/>
    <mergeCell ref="G12:H12"/>
    <mergeCell ref="I12:J12"/>
    <mergeCell ref="D47:L47"/>
    <mergeCell ref="F24:F25"/>
    <mergeCell ref="G24:G25"/>
    <mergeCell ref="H24:H25"/>
    <mergeCell ref="D43:L43"/>
    <mergeCell ref="D44:L44"/>
    <mergeCell ref="E24:E25"/>
    <mergeCell ref="D46:L46"/>
    <mergeCell ref="D45:L45"/>
    <mergeCell ref="L24:L25"/>
    <mergeCell ref="D24:D25"/>
    <mergeCell ref="D20:L20"/>
    <mergeCell ref="D21:L21"/>
    <mergeCell ref="D22:L22"/>
    <mergeCell ref="D23:E23"/>
    <mergeCell ref="F23:G23"/>
    <mergeCell ref="H23:J23"/>
    <mergeCell ref="K23:L23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abSelected="1" topLeftCell="A12" zoomScaleNormal="100" workbookViewId="0">
      <selection activeCell="L17" sqref="L17"/>
    </sheetView>
  </sheetViews>
  <sheetFormatPr baseColWidth="10" defaultRowHeight="15" x14ac:dyDescent="0.25"/>
  <cols>
    <col min="1" max="3" width="11.42578125" customWidth="1"/>
    <col min="4" max="4" width="14.7109375" customWidth="1"/>
  </cols>
  <sheetData>
    <row r="10" spans="4:12" ht="15.75" thickBot="1" x14ac:dyDescent="0.3"/>
    <row r="11" spans="4:12" ht="57" customHeight="1" thickTop="1" x14ac:dyDescent="0.25">
      <c r="D11" s="76"/>
      <c r="E11" s="77"/>
      <c r="F11" s="77"/>
      <c r="G11" s="80" t="s">
        <v>29</v>
      </c>
      <c r="H11" s="80"/>
      <c r="I11" s="80"/>
      <c r="J11" s="80"/>
      <c r="K11" s="77"/>
      <c r="L11" s="81"/>
    </row>
    <row r="12" spans="4:12" ht="57" customHeight="1" thickBot="1" x14ac:dyDescent="0.3">
      <c r="D12" s="78"/>
      <c r="E12" s="79"/>
      <c r="F12" s="79"/>
      <c r="G12" s="83" t="s">
        <v>53</v>
      </c>
      <c r="H12" s="83"/>
      <c r="I12" s="83" t="s">
        <v>27</v>
      </c>
      <c r="J12" s="83"/>
      <c r="K12" s="79"/>
      <c r="L12" s="82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52" t="s">
        <v>78</v>
      </c>
      <c r="E20" s="53"/>
      <c r="F20" s="53"/>
      <c r="G20" s="53"/>
      <c r="H20" s="53"/>
      <c r="I20" s="53"/>
      <c r="J20" s="53"/>
      <c r="K20" s="53"/>
      <c r="L20" s="54"/>
    </row>
    <row r="21" spans="4:13" ht="15.75" customHeight="1" thickBot="1" x14ac:dyDescent="0.3">
      <c r="D21" s="55" t="s">
        <v>133</v>
      </c>
      <c r="E21" s="56"/>
      <c r="F21" s="56"/>
      <c r="G21" s="56"/>
      <c r="H21" s="56"/>
      <c r="I21" s="56"/>
      <c r="J21" s="56"/>
      <c r="K21" s="56"/>
      <c r="L21" s="57"/>
    </row>
    <row r="22" spans="4:13" ht="15.75" customHeight="1" thickBot="1" x14ac:dyDescent="0.3">
      <c r="D22" s="55" t="s">
        <v>134</v>
      </c>
      <c r="E22" s="56"/>
      <c r="F22" s="56"/>
      <c r="G22" s="56"/>
      <c r="H22" s="56"/>
      <c r="I22" s="56"/>
      <c r="J22" s="56"/>
      <c r="K22" s="56"/>
      <c r="L22" s="57"/>
    </row>
    <row r="23" spans="4:13" ht="15.75" thickBot="1" x14ac:dyDescent="0.3">
      <c r="D23" s="58" t="s">
        <v>0</v>
      </c>
      <c r="E23" s="59"/>
      <c r="F23" s="86"/>
      <c r="G23" s="87"/>
      <c r="H23" s="86" t="s">
        <v>28</v>
      </c>
      <c r="I23" s="88"/>
      <c r="J23" s="87"/>
      <c r="K23" s="86" t="s">
        <v>1</v>
      </c>
      <c r="L23" s="87"/>
    </row>
    <row r="24" spans="4:13" ht="25.5" customHeight="1" x14ac:dyDescent="0.25">
      <c r="D24" s="74" t="s">
        <v>2</v>
      </c>
      <c r="E24" s="84" t="s">
        <v>3</v>
      </c>
      <c r="F24" s="84" t="s">
        <v>4</v>
      </c>
      <c r="G24" s="84" t="s">
        <v>5</v>
      </c>
      <c r="H24" s="84" t="s">
        <v>6</v>
      </c>
      <c r="I24" s="8" t="s">
        <v>7</v>
      </c>
      <c r="J24" s="8" t="s">
        <v>8</v>
      </c>
      <c r="K24" s="8" t="s">
        <v>9</v>
      </c>
      <c r="L24" s="89" t="s">
        <v>10</v>
      </c>
      <c r="M24" s="19"/>
    </row>
    <row r="25" spans="4:13" ht="15.75" thickBot="1" x14ac:dyDescent="0.3">
      <c r="D25" s="75"/>
      <c r="E25" s="85"/>
      <c r="F25" s="85"/>
      <c r="G25" s="85"/>
      <c r="H25" s="85"/>
      <c r="I25" s="9" t="s">
        <v>15</v>
      </c>
      <c r="J25" s="9" t="s">
        <v>16</v>
      </c>
      <c r="K25" s="9" t="s">
        <v>17</v>
      </c>
      <c r="L25" s="90"/>
      <c r="M25" s="19"/>
    </row>
    <row r="26" spans="4:13" ht="15.75" thickBot="1" x14ac:dyDescent="0.3">
      <c r="D26" s="24" t="s">
        <v>30</v>
      </c>
      <c r="E26" s="46">
        <v>3</v>
      </c>
      <c r="F26" s="46"/>
      <c r="G26" s="32"/>
      <c r="H26" s="46">
        <v>3</v>
      </c>
      <c r="I26" s="32">
        <f>SUM(E26:H26)</f>
        <v>6</v>
      </c>
      <c r="J26" s="10"/>
      <c r="K26" s="10" t="s">
        <v>118</v>
      </c>
      <c r="L26" s="10"/>
      <c r="M26" s="20"/>
    </row>
    <row r="27" spans="4:13" ht="15.75" thickBot="1" x14ac:dyDescent="0.3">
      <c r="D27" s="24" t="s">
        <v>31</v>
      </c>
      <c r="E27" s="46">
        <v>3</v>
      </c>
      <c r="F27" s="46"/>
      <c r="G27" s="32"/>
      <c r="H27" s="46">
        <v>6</v>
      </c>
      <c r="I27" s="32">
        <f t="shared" ref="I27:I41" si="0">SUM(E27:H27)</f>
        <v>9</v>
      </c>
      <c r="J27" s="10"/>
      <c r="K27" s="10" t="s">
        <v>119</v>
      </c>
      <c r="L27" s="10"/>
      <c r="M27" s="19"/>
    </row>
    <row r="28" spans="4:13" ht="15.75" thickBot="1" x14ac:dyDescent="0.3">
      <c r="D28" s="24" t="s">
        <v>32</v>
      </c>
      <c r="E28" s="46">
        <v>3</v>
      </c>
      <c r="F28" s="46"/>
      <c r="G28" s="32"/>
      <c r="H28" s="46">
        <v>6</v>
      </c>
      <c r="I28" s="32">
        <f t="shared" si="0"/>
        <v>9</v>
      </c>
      <c r="J28" s="10"/>
      <c r="K28" s="10" t="s">
        <v>120</v>
      </c>
      <c r="L28" s="10"/>
      <c r="M28" s="21"/>
    </row>
    <row r="29" spans="4:13" ht="15.75" thickBot="1" x14ac:dyDescent="0.3">
      <c r="D29" s="24" t="s">
        <v>33</v>
      </c>
      <c r="E29" s="46">
        <v>3</v>
      </c>
      <c r="F29" s="51">
        <v>4</v>
      </c>
      <c r="G29" s="32"/>
      <c r="H29" s="46">
        <v>2</v>
      </c>
      <c r="I29" s="32">
        <f t="shared" si="0"/>
        <v>9</v>
      </c>
      <c r="J29" s="10"/>
      <c r="K29" s="10" t="s">
        <v>121</v>
      </c>
      <c r="L29" s="10"/>
      <c r="M29" s="19"/>
    </row>
    <row r="30" spans="4:13" ht="24.75" thickBot="1" x14ac:dyDescent="0.3">
      <c r="D30" s="25" t="s">
        <v>34</v>
      </c>
      <c r="E30" s="46">
        <v>2</v>
      </c>
      <c r="F30" s="46"/>
      <c r="G30" s="32"/>
      <c r="H30" s="46">
        <v>6</v>
      </c>
      <c r="I30" s="32">
        <f t="shared" si="0"/>
        <v>8</v>
      </c>
      <c r="J30" s="10"/>
      <c r="K30" s="10" t="s">
        <v>122</v>
      </c>
      <c r="L30" s="10"/>
      <c r="M30" s="27" t="s">
        <v>46</v>
      </c>
    </row>
    <row r="31" spans="4:13" ht="15.75" thickBot="1" x14ac:dyDescent="0.3">
      <c r="D31" s="24" t="s">
        <v>35</v>
      </c>
      <c r="E31" s="46">
        <v>3</v>
      </c>
      <c r="F31" s="51">
        <v>3</v>
      </c>
      <c r="G31" s="32"/>
      <c r="H31" s="46">
        <v>2</v>
      </c>
      <c r="I31" s="32">
        <f t="shared" si="0"/>
        <v>8</v>
      </c>
      <c r="J31" s="10"/>
      <c r="K31" s="10" t="s">
        <v>123</v>
      </c>
      <c r="L31" s="10"/>
      <c r="M31" s="28"/>
    </row>
    <row r="32" spans="4:13" ht="15.75" thickBot="1" x14ac:dyDescent="0.3">
      <c r="D32" s="24" t="s">
        <v>36</v>
      </c>
      <c r="E32" s="46">
        <v>3</v>
      </c>
      <c r="F32" s="51">
        <v>3</v>
      </c>
      <c r="G32" s="32"/>
      <c r="H32" s="46">
        <v>2</v>
      </c>
      <c r="I32" s="32">
        <f t="shared" si="0"/>
        <v>8</v>
      </c>
      <c r="J32" s="10"/>
      <c r="K32" s="10" t="s">
        <v>124</v>
      </c>
      <c r="L32" s="10"/>
      <c r="M32" s="28"/>
    </row>
    <row r="33" spans="4:13" ht="24.75" thickBot="1" x14ac:dyDescent="0.3">
      <c r="D33" s="24" t="s">
        <v>37</v>
      </c>
      <c r="E33" s="46">
        <v>2</v>
      </c>
      <c r="F33" s="46"/>
      <c r="G33" s="32"/>
      <c r="H33" s="46">
        <v>5</v>
      </c>
      <c r="I33" s="32">
        <f t="shared" si="0"/>
        <v>7</v>
      </c>
      <c r="J33" s="10"/>
      <c r="K33" s="10" t="s">
        <v>110</v>
      </c>
      <c r="L33" s="10"/>
      <c r="M33" s="29" t="s">
        <v>47</v>
      </c>
    </row>
    <row r="34" spans="4:13" ht="15.75" thickBot="1" x14ac:dyDescent="0.3">
      <c r="D34" s="24" t="s">
        <v>38</v>
      </c>
      <c r="E34" s="46">
        <v>3</v>
      </c>
      <c r="F34" s="51">
        <v>2</v>
      </c>
      <c r="G34" s="32"/>
      <c r="H34" s="46">
        <v>5</v>
      </c>
      <c r="I34" s="32">
        <f t="shared" si="0"/>
        <v>10</v>
      </c>
      <c r="J34" s="10"/>
      <c r="K34" s="10" t="s">
        <v>125</v>
      </c>
      <c r="L34" s="10"/>
      <c r="M34" s="28"/>
    </row>
    <row r="35" spans="4:13" ht="24.75" thickBot="1" x14ac:dyDescent="0.3">
      <c r="D35" s="24" t="s">
        <v>39</v>
      </c>
      <c r="E35" s="46">
        <v>2</v>
      </c>
      <c r="F35" s="51">
        <v>3</v>
      </c>
      <c r="G35" s="32"/>
      <c r="H35" s="46">
        <v>10</v>
      </c>
      <c r="I35" s="32">
        <f t="shared" si="0"/>
        <v>15</v>
      </c>
      <c r="J35" s="10"/>
      <c r="K35" s="10" t="s">
        <v>126</v>
      </c>
      <c r="L35" s="10"/>
      <c r="M35" s="27" t="s">
        <v>48</v>
      </c>
    </row>
    <row r="36" spans="4:13" ht="15.75" thickBot="1" x14ac:dyDescent="0.3">
      <c r="D36" s="24" t="s">
        <v>40</v>
      </c>
      <c r="E36" s="46">
        <v>3</v>
      </c>
      <c r="F36" s="46"/>
      <c r="G36" s="32"/>
      <c r="H36" s="46">
        <v>5</v>
      </c>
      <c r="I36" s="32">
        <f t="shared" si="0"/>
        <v>8</v>
      </c>
      <c r="J36" s="10" t="s">
        <v>127</v>
      </c>
      <c r="K36" s="10" t="s">
        <v>128</v>
      </c>
      <c r="L36" s="10"/>
      <c r="M36" s="28"/>
    </row>
    <row r="37" spans="4:13" ht="15.75" thickBot="1" x14ac:dyDescent="0.3">
      <c r="D37" s="24" t="s">
        <v>41</v>
      </c>
      <c r="E37" s="46">
        <v>3</v>
      </c>
      <c r="F37" s="46"/>
      <c r="G37" s="32"/>
      <c r="H37" s="46">
        <v>6</v>
      </c>
      <c r="I37" s="32">
        <f t="shared" si="0"/>
        <v>9</v>
      </c>
      <c r="J37" s="10"/>
      <c r="K37" s="10" t="s">
        <v>129</v>
      </c>
      <c r="L37" s="10"/>
      <c r="M37" s="28"/>
    </row>
    <row r="38" spans="4:13" ht="24.75" thickBot="1" x14ac:dyDescent="0.3">
      <c r="D38" s="24" t="s">
        <v>42</v>
      </c>
      <c r="E38" s="46">
        <v>2</v>
      </c>
      <c r="F38" s="46"/>
      <c r="G38" s="32"/>
      <c r="H38" s="46">
        <v>6</v>
      </c>
      <c r="I38" s="32">
        <f t="shared" si="0"/>
        <v>8</v>
      </c>
      <c r="J38" s="10"/>
      <c r="K38" s="10" t="s">
        <v>130</v>
      </c>
      <c r="L38" s="10"/>
      <c r="M38" s="27" t="s">
        <v>49</v>
      </c>
    </row>
    <row r="39" spans="4:13" ht="15.75" thickBot="1" x14ac:dyDescent="0.3">
      <c r="D39" s="24" t="s">
        <v>43</v>
      </c>
      <c r="E39" s="46">
        <v>2</v>
      </c>
      <c r="F39" s="46"/>
      <c r="G39" s="32"/>
      <c r="H39" s="46">
        <v>8</v>
      </c>
      <c r="I39" s="32">
        <f t="shared" si="0"/>
        <v>10</v>
      </c>
      <c r="J39" s="10"/>
      <c r="K39" s="10" t="s">
        <v>131</v>
      </c>
      <c r="L39" s="10"/>
      <c r="M39" s="28"/>
    </row>
    <row r="40" spans="4:13" ht="39" thickBot="1" x14ac:dyDescent="0.3">
      <c r="D40" s="24" t="s">
        <v>44</v>
      </c>
      <c r="E40" s="46">
        <v>1</v>
      </c>
      <c r="F40" s="46"/>
      <c r="G40" s="32"/>
      <c r="H40" s="46">
        <v>8</v>
      </c>
      <c r="I40" s="32">
        <f t="shared" si="0"/>
        <v>9</v>
      </c>
      <c r="J40" s="10" t="s">
        <v>132</v>
      </c>
      <c r="K40" s="10"/>
      <c r="L40" s="10"/>
      <c r="M40" s="30" t="s">
        <v>50</v>
      </c>
    </row>
    <row r="41" spans="4:13" ht="27.75" thickBot="1" x14ac:dyDescent="0.3">
      <c r="D41" s="26" t="s">
        <v>45</v>
      </c>
      <c r="E41" s="46">
        <v>2</v>
      </c>
      <c r="F41" s="46"/>
      <c r="G41" s="32"/>
      <c r="H41" s="46">
        <v>15</v>
      </c>
      <c r="I41" s="32">
        <f t="shared" si="0"/>
        <v>17</v>
      </c>
      <c r="J41" s="10" t="s">
        <v>60</v>
      </c>
      <c r="K41" s="10"/>
      <c r="L41" s="10"/>
      <c r="M41" s="31" t="s">
        <v>51</v>
      </c>
    </row>
    <row r="42" spans="4:13" ht="15.75" thickBot="1" x14ac:dyDescent="0.3">
      <c r="D42" s="2" t="s">
        <v>11</v>
      </c>
      <c r="E42" s="15">
        <f>SUM(E26:E41)</f>
        <v>40</v>
      </c>
      <c r="F42" s="15">
        <f>SUM(F26:F41)</f>
        <v>15</v>
      </c>
      <c r="G42" s="15">
        <f>SUM(G26:G41)</f>
        <v>0</v>
      </c>
      <c r="H42" s="15">
        <f>SUM(H26:H41)</f>
        <v>95</v>
      </c>
      <c r="I42" s="15">
        <f>SUM(I26:I41)</f>
        <v>150</v>
      </c>
      <c r="J42" s="10"/>
      <c r="K42" s="10"/>
      <c r="L42" s="10"/>
      <c r="M42" s="19"/>
    </row>
    <row r="43" spans="4:13" x14ac:dyDescent="0.25">
      <c r="D43" s="66" t="s">
        <v>18</v>
      </c>
      <c r="E43" s="67"/>
      <c r="F43" s="67"/>
      <c r="G43" s="67"/>
      <c r="H43" s="67"/>
      <c r="I43" s="67"/>
      <c r="J43" s="67"/>
      <c r="K43" s="67"/>
      <c r="L43" s="68"/>
    </row>
    <row r="44" spans="4:13" x14ac:dyDescent="0.25">
      <c r="D44" s="69" t="s">
        <v>12</v>
      </c>
      <c r="E44" s="70"/>
      <c r="F44" s="70"/>
      <c r="G44" s="70"/>
      <c r="H44" s="70"/>
      <c r="I44" s="70"/>
      <c r="J44" s="70"/>
      <c r="K44" s="70"/>
      <c r="L44" s="71"/>
    </row>
    <row r="45" spans="4:13" ht="25.5" customHeight="1" x14ac:dyDescent="0.25">
      <c r="D45" s="69" t="s">
        <v>13</v>
      </c>
      <c r="E45" s="70"/>
      <c r="F45" s="70"/>
      <c r="G45" s="70"/>
      <c r="H45" s="70"/>
      <c r="I45" s="70"/>
      <c r="J45" s="70"/>
      <c r="K45" s="70"/>
      <c r="L45" s="71"/>
    </row>
    <row r="46" spans="4:13" x14ac:dyDescent="0.25">
      <c r="D46" s="69" t="s">
        <v>14</v>
      </c>
      <c r="E46" s="70"/>
      <c r="F46" s="70"/>
      <c r="G46" s="70"/>
      <c r="H46" s="70"/>
      <c r="I46" s="70"/>
      <c r="J46" s="70"/>
      <c r="K46" s="70"/>
      <c r="L46" s="71"/>
    </row>
    <row r="47" spans="4:13" ht="15.75" thickBot="1" x14ac:dyDescent="0.3">
      <c r="D47" s="61"/>
      <c r="E47" s="62"/>
      <c r="F47" s="62"/>
      <c r="G47" s="62"/>
      <c r="H47" s="62"/>
      <c r="I47" s="62"/>
      <c r="J47" s="62"/>
      <c r="K47" s="62"/>
      <c r="L47" s="63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N47"/>
  <sheetViews>
    <sheetView topLeftCell="A15" zoomScaleNormal="100" workbookViewId="0">
      <selection activeCell="E39" sqref="E39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76"/>
      <c r="E11" s="77"/>
      <c r="F11" s="77"/>
      <c r="G11" s="80" t="s">
        <v>29</v>
      </c>
      <c r="H11" s="80"/>
      <c r="I11" s="80"/>
      <c r="J11" s="80"/>
      <c r="K11" s="77"/>
      <c r="L11" s="81"/>
    </row>
    <row r="12" spans="4:12" ht="57" customHeight="1" thickBot="1" x14ac:dyDescent="0.3">
      <c r="D12" s="78"/>
      <c r="E12" s="79"/>
      <c r="F12" s="79"/>
      <c r="G12" s="83" t="s">
        <v>81</v>
      </c>
      <c r="H12" s="83"/>
      <c r="I12" s="83" t="s">
        <v>82</v>
      </c>
      <c r="J12" s="83"/>
      <c r="K12" s="79"/>
      <c r="L12" s="82"/>
    </row>
    <row r="13" spans="4:12" ht="15.75" thickTop="1" x14ac:dyDescent="0.25"/>
    <row r="17" spans="4:14" x14ac:dyDescent="0.25">
      <c r="E17" s="7"/>
      <c r="F17" s="7"/>
      <c r="G17" s="7"/>
      <c r="H17" s="7"/>
      <c r="I17" s="7"/>
      <c r="J17" s="7"/>
      <c r="K17" s="7"/>
    </row>
    <row r="19" spans="4:14" ht="15.75" thickBot="1" x14ac:dyDescent="0.3"/>
    <row r="20" spans="4:14" ht="15.75" customHeight="1" thickBot="1" x14ac:dyDescent="0.3">
      <c r="D20" s="52" t="s">
        <v>78</v>
      </c>
      <c r="E20" s="53"/>
      <c r="F20" s="53"/>
      <c r="G20" s="53"/>
      <c r="H20" s="53"/>
      <c r="I20" s="53"/>
      <c r="J20" s="53"/>
      <c r="K20" s="53"/>
      <c r="L20" s="54"/>
      <c r="N20" s="7"/>
    </row>
    <row r="21" spans="4:14" ht="15.75" thickBot="1" x14ac:dyDescent="0.3">
      <c r="D21" s="55" t="s">
        <v>79</v>
      </c>
      <c r="E21" s="56"/>
      <c r="F21" s="56"/>
      <c r="G21" s="56"/>
      <c r="H21" s="56"/>
      <c r="I21" s="56"/>
      <c r="J21" s="56"/>
      <c r="K21" s="56"/>
      <c r="L21" s="57"/>
      <c r="N21" s="7"/>
    </row>
    <row r="22" spans="4:14" ht="15.75" thickBot="1" x14ac:dyDescent="0.3">
      <c r="D22" s="55" t="s">
        <v>80</v>
      </c>
      <c r="E22" s="56"/>
      <c r="F22" s="56"/>
      <c r="G22" s="56"/>
      <c r="H22" s="56"/>
      <c r="I22" s="56"/>
      <c r="J22" s="56"/>
      <c r="K22" s="56"/>
      <c r="L22" s="57"/>
      <c r="N22" s="7"/>
    </row>
    <row r="23" spans="4:14" ht="15.75" thickBot="1" x14ac:dyDescent="0.3">
      <c r="D23" s="58" t="s">
        <v>0</v>
      </c>
      <c r="E23" s="59"/>
      <c r="F23" s="58"/>
      <c r="G23" s="59"/>
      <c r="H23" s="58" t="s">
        <v>28</v>
      </c>
      <c r="I23" s="60"/>
      <c r="J23" s="59"/>
      <c r="K23" s="58" t="s">
        <v>1</v>
      </c>
      <c r="L23" s="59"/>
      <c r="N23" s="7"/>
    </row>
    <row r="24" spans="4:14" ht="25.5" x14ac:dyDescent="0.25">
      <c r="D24" s="74" t="s">
        <v>2</v>
      </c>
      <c r="E24" s="74" t="s">
        <v>3</v>
      </c>
      <c r="F24" s="74" t="s">
        <v>4</v>
      </c>
      <c r="G24" s="74" t="s">
        <v>5</v>
      </c>
      <c r="H24" s="74" t="s">
        <v>6</v>
      </c>
      <c r="I24" s="1" t="s">
        <v>7</v>
      </c>
      <c r="J24" s="1" t="s">
        <v>8</v>
      </c>
      <c r="K24" s="1" t="s">
        <v>9</v>
      </c>
      <c r="L24" s="91" t="s">
        <v>10</v>
      </c>
      <c r="M24" s="19"/>
      <c r="N24" s="7"/>
    </row>
    <row r="25" spans="4:14" ht="15.75" thickBot="1" x14ac:dyDescent="0.3">
      <c r="D25" s="75"/>
      <c r="E25" s="75"/>
      <c r="F25" s="75"/>
      <c r="G25" s="75"/>
      <c r="H25" s="75"/>
      <c r="I25" s="4" t="s">
        <v>15</v>
      </c>
      <c r="J25" s="4" t="s">
        <v>16</v>
      </c>
      <c r="K25" s="4" t="s">
        <v>17</v>
      </c>
      <c r="L25" s="92"/>
      <c r="M25" s="19"/>
    </row>
    <row r="26" spans="4:14" ht="15.75" thickBot="1" x14ac:dyDescent="0.3">
      <c r="D26" s="24" t="s">
        <v>30</v>
      </c>
      <c r="E26" s="32">
        <v>3</v>
      </c>
      <c r="F26" s="32"/>
      <c r="G26" s="32"/>
      <c r="H26" s="32">
        <v>3</v>
      </c>
      <c r="I26" s="32">
        <f>SUM(E26:H26)</f>
        <v>6</v>
      </c>
      <c r="J26" s="32"/>
      <c r="K26" s="32">
        <v>1.2</v>
      </c>
      <c r="L26" s="32"/>
      <c r="M26" s="20"/>
    </row>
    <row r="27" spans="4:14" ht="15.75" thickBot="1" x14ac:dyDescent="0.3">
      <c r="D27" s="24" t="s">
        <v>31</v>
      </c>
      <c r="E27" s="32">
        <v>3</v>
      </c>
      <c r="F27" s="32"/>
      <c r="G27" s="32"/>
      <c r="H27" s="32">
        <v>4</v>
      </c>
      <c r="I27" s="32">
        <f t="shared" ref="I27:I41" si="0">SUM(E27:H27)</f>
        <v>7</v>
      </c>
      <c r="J27" s="32"/>
      <c r="K27" s="32">
        <v>2</v>
      </c>
      <c r="L27" s="33"/>
      <c r="M27" s="19"/>
    </row>
    <row r="28" spans="4:14" ht="90" thickBot="1" x14ac:dyDescent="0.3">
      <c r="D28" s="24" t="s">
        <v>32</v>
      </c>
      <c r="E28" s="32">
        <v>3</v>
      </c>
      <c r="F28" s="49">
        <v>15</v>
      </c>
      <c r="G28" s="32"/>
      <c r="H28" s="32">
        <v>4</v>
      </c>
      <c r="I28" s="32">
        <f t="shared" si="0"/>
        <v>22</v>
      </c>
      <c r="J28" s="32"/>
      <c r="K28" s="34">
        <v>2</v>
      </c>
      <c r="L28" s="50" t="s">
        <v>135</v>
      </c>
      <c r="M28" s="21"/>
    </row>
    <row r="29" spans="4:14" ht="26.25" thickBot="1" x14ac:dyDescent="0.3">
      <c r="D29" s="24" t="s">
        <v>33</v>
      </c>
      <c r="E29" s="32">
        <v>3</v>
      </c>
      <c r="F29" s="49"/>
      <c r="G29" s="32"/>
      <c r="H29" s="32">
        <v>6.5</v>
      </c>
      <c r="I29" s="32">
        <f t="shared" si="0"/>
        <v>9.5</v>
      </c>
      <c r="J29" s="32"/>
      <c r="K29" s="32" t="s">
        <v>54</v>
      </c>
      <c r="L29" s="35" t="s">
        <v>112</v>
      </c>
      <c r="M29" s="19"/>
    </row>
    <row r="30" spans="4:14" ht="27.75" thickBot="1" x14ac:dyDescent="0.3">
      <c r="D30" s="25" t="s">
        <v>34</v>
      </c>
      <c r="E30" s="32">
        <v>3</v>
      </c>
      <c r="F30" s="49"/>
      <c r="G30" s="32"/>
      <c r="H30" s="32">
        <v>7.5</v>
      </c>
      <c r="I30" s="32">
        <f t="shared" si="0"/>
        <v>10.5</v>
      </c>
      <c r="J30" s="32"/>
      <c r="K30" s="32">
        <v>4.5</v>
      </c>
      <c r="L30" s="35" t="s">
        <v>112</v>
      </c>
      <c r="M30" s="27" t="s">
        <v>46</v>
      </c>
    </row>
    <row r="31" spans="4:14" ht="26.25" thickBot="1" x14ac:dyDescent="0.3">
      <c r="D31" s="24" t="s">
        <v>35</v>
      </c>
      <c r="E31" s="32">
        <v>3</v>
      </c>
      <c r="F31" s="49"/>
      <c r="G31" s="32"/>
      <c r="H31" s="32">
        <v>8.5</v>
      </c>
      <c r="I31" s="32">
        <f t="shared" si="0"/>
        <v>11.5</v>
      </c>
      <c r="J31" s="32"/>
      <c r="K31" s="32">
        <v>6.7</v>
      </c>
      <c r="L31" s="35" t="s">
        <v>112</v>
      </c>
      <c r="M31" s="28"/>
    </row>
    <row r="32" spans="4:14" ht="26.25" thickBot="1" x14ac:dyDescent="0.3">
      <c r="D32" s="24" t="s">
        <v>36</v>
      </c>
      <c r="E32" s="32">
        <v>3</v>
      </c>
      <c r="F32" s="49"/>
      <c r="G32" s="32"/>
      <c r="H32" s="32">
        <v>9.5</v>
      </c>
      <c r="I32" s="32">
        <f t="shared" si="0"/>
        <v>12.5</v>
      </c>
      <c r="J32" s="32"/>
      <c r="K32" s="32" t="s">
        <v>55</v>
      </c>
      <c r="L32" s="35" t="s">
        <v>112</v>
      </c>
      <c r="M32" s="28"/>
    </row>
    <row r="33" spans="4:13" ht="27.75" thickBot="1" x14ac:dyDescent="0.3">
      <c r="D33" s="24" t="s">
        <v>37</v>
      </c>
      <c r="E33" s="32">
        <v>3</v>
      </c>
      <c r="F33" s="49"/>
      <c r="G33" s="32"/>
      <c r="H33" s="32">
        <v>8</v>
      </c>
      <c r="I33" s="32">
        <f t="shared" si="0"/>
        <v>11</v>
      </c>
      <c r="J33" s="32"/>
      <c r="K33" s="32" t="s">
        <v>56</v>
      </c>
      <c r="L33" s="35" t="s">
        <v>112</v>
      </c>
      <c r="M33" s="29" t="s">
        <v>47</v>
      </c>
    </row>
    <row r="34" spans="4:13" ht="15.75" thickBot="1" x14ac:dyDescent="0.3">
      <c r="D34" s="24" t="s">
        <v>38</v>
      </c>
      <c r="E34" s="32">
        <v>3</v>
      </c>
      <c r="F34" s="32"/>
      <c r="G34" s="32"/>
      <c r="H34" s="32">
        <v>8</v>
      </c>
      <c r="I34" s="32">
        <f t="shared" si="0"/>
        <v>11</v>
      </c>
      <c r="J34" s="32"/>
      <c r="K34" s="32">
        <v>11.12</v>
      </c>
      <c r="L34" s="32"/>
      <c r="M34" s="28"/>
    </row>
    <row r="35" spans="4:13" ht="24.75" thickBot="1" x14ac:dyDescent="0.3">
      <c r="D35" s="24" t="s">
        <v>39</v>
      </c>
      <c r="E35" s="32">
        <v>3</v>
      </c>
      <c r="F35" s="32"/>
      <c r="G35" s="32"/>
      <c r="H35" s="32">
        <v>9</v>
      </c>
      <c r="I35" s="32">
        <f t="shared" si="0"/>
        <v>12</v>
      </c>
      <c r="J35" s="32"/>
      <c r="K35" s="32" t="s">
        <v>57</v>
      </c>
      <c r="L35" s="32"/>
      <c r="M35" s="27" t="s">
        <v>48</v>
      </c>
    </row>
    <row r="36" spans="4:13" ht="15.75" thickBot="1" x14ac:dyDescent="0.3">
      <c r="D36" s="24" t="s">
        <v>40</v>
      </c>
      <c r="E36" s="32">
        <v>3</v>
      </c>
      <c r="F36" s="32"/>
      <c r="G36" s="32"/>
      <c r="H36" s="32">
        <v>7</v>
      </c>
      <c r="I36" s="32">
        <f t="shared" si="0"/>
        <v>10</v>
      </c>
      <c r="J36" s="32"/>
      <c r="K36" s="32" t="s">
        <v>58</v>
      </c>
      <c r="L36" s="32"/>
      <c r="M36" s="28"/>
    </row>
    <row r="37" spans="4:13" ht="26.25" thickBot="1" x14ac:dyDescent="0.3">
      <c r="D37" s="24" t="s">
        <v>41</v>
      </c>
      <c r="E37" s="32">
        <v>3</v>
      </c>
      <c r="F37" s="32"/>
      <c r="G37" s="32"/>
      <c r="H37" s="32">
        <v>16</v>
      </c>
      <c r="I37" s="32">
        <f t="shared" si="0"/>
        <v>19</v>
      </c>
      <c r="J37" s="32" t="s">
        <v>59</v>
      </c>
      <c r="K37" s="32">
        <v>16.170000000000002</v>
      </c>
      <c r="L37" s="32"/>
      <c r="M37" s="28"/>
    </row>
    <row r="38" spans="4:13" ht="24.75" thickBot="1" x14ac:dyDescent="0.3">
      <c r="D38" s="24" t="s">
        <v>42</v>
      </c>
      <c r="E38" s="32">
        <v>2</v>
      </c>
      <c r="F38" s="32"/>
      <c r="G38" s="32"/>
      <c r="H38" s="32">
        <v>4</v>
      </c>
      <c r="I38" s="32">
        <f t="shared" si="0"/>
        <v>6</v>
      </c>
      <c r="J38" s="32"/>
      <c r="K38" s="32">
        <v>18</v>
      </c>
      <c r="L38" s="32"/>
      <c r="M38" s="27" t="s">
        <v>49</v>
      </c>
    </row>
    <row r="39" spans="4:13" ht="15.75" thickBot="1" x14ac:dyDescent="0.3">
      <c r="D39" s="24" t="s">
        <v>43</v>
      </c>
      <c r="E39" s="32"/>
      <c r="F39" s="32"/>
      <c r="G39" s="32"/>
      <c r="H39" s="32"/>
      <c r="I39" s="32">
        <f t="shared" si="0"/>
        <v>0</v>
      </c>
      <c r="J39" s="32"/>
      <c r="K39" s="32"/>
      <c r="L39" s="32"/>
      <c r="M39" s="28"/>
    </row>
    <row r="40" spans="4:13" ht="27.75" thickBot="1" x14ac:dyDescent="0.3">
      <c r="D40" s="24" t="s">
        <v>44</v>
      </c>
      <c r="E40" s="32"/>
      <c r="F40" s="32"/>
      <c r="G40" s="32"/>
      <c r="H40" s="32"/>
      <c r="I40" s="32">
        <f t="shared" si="0"/>
        <v>0</v>
      </c>
      <c r="J40" s="32"/>
      <c r="K40" s="32"/>
      <c r="L40" s="32"/>
      <c r="M40" s="30" t="s">
        <v>50</v>
      </c>
    </row>
    <row r="41" spans="4:13" ht="27.75" thickBot="1" x14ac:dyDescent="0.3">
      <c r="D41" s="26" t="s">
        <v>45</v>
      </c>
      <c r="E41" s="32">
        <v>2</v>
      </c>
      <c r="F41" s="32"/>
      <c r="G41" s="32"/>
      <c r="H41" s="32"/>
      <c r="I41" s="32">
        <f t="shared" si="0"/>
        <v>2</v>
      </c>
      <c r="J41" s="32" t="s">
        <v>60</v>
      </c>
      <c r="K41" s="32"/>
      <c r="L41" s="32"/>
      <c r="M41" s="31" t="s">
        <v>51</v>
      </c>
    </row>
    <row r="42" spans="4:13" ht="15.75" thickBot="1" x14ac:dyDescent="0.3">
      <c r="D42" s="2" t="s">
        <v>11</v>
      </c>
      <c r="E42" s="5">
        <f>SUM(E26:E41)</f>
        <v>40</v>
      </c>
      <c r="F42" s="5">
        <f>SUM(F26:F41)</f>
        <v>15</v>
      </c>
      <c r="G42" s="5">
        <f>SUM(G26:G41)</f>
        <v>0</v>
      </c>
      <c r="H42" s="5">
        <f>SUM(H26:H41)</f>
        <v>95</v>
      </c>
      <c r="I42" s="5">
        <f>SUM(I26:I41)</f>
        <v>150</v>
      </c>
      <c r="J42" s="3"/>
      <c r="K42" s="3"/>
      <c r="L42" s="3"/>
      <c r="M42" s="19"/>
    </row>
    <row r="43" spans="4:13" x14ac:dyDescent="0.25">
      <c r="D43" s="66" t="s">
        <v>18</v>
      </c>
      <c r="E43" s="67"/>
      <c r="F43" s="67"/>
      <c r="G43" s="67"/>
      <c r="H43" s="67"/>
      <c r="I43" s="67"/>
      <c r="J43" s="67"/>
      <c r="K43" s="67"/>
      <c r="L43" s="68"/>
    </row>
    <row r="44" spans="4:13" x14ac:dyDescent="0.25">
      <c r="D44" s="69" t="s">
        <v>12</v>
      </c>
      <c r="E44" s="70"/>
      <c r="F44" s="70"/>
      <c r="G44" s="70"/>
      <c r="H44" s="70"/>
      <c r="I44" s="70"/>
      <c r="J44" s="70"/>
      <c r="K44" s="70"/>
      <c r="L44" s="71"/>
    </row>
    <row r="45" spans="4:13" ht="25.5" customHeight="1" x14ac:dyDescent="0.25">
      <c r="D45" s="69" t="s">
        <v>13</v>
      </c>
      <c r="E45" s="70"/>
      <c r="F45" s="70"/>
      <c r="G45" s="70"/>
      <c r="H45" s="70"/>
      <c r="I45" s="70"/>
      <c r="J45" s="70"/>
      <c r="K45" s="70"/>
      <c r="L45" s="71"/>
    </row>
    <row r="46" spans="4:13" x14ac:dyDescent="0.25">
      <c r="D46" s="69" t="s">
        <v>14</v>
      </c>
      <c r="E46" s="70"/>
      <c r="F46" s="70"/>
      <c r="G46" s="70"/>
      <c r="H46" s="70"/>
      <c r="I46" s="70"/>
      <c r="J46" s="70"/>
      <c r="K46" s="70"/>
      <c r="L46" s="71"/>
    </row>
    <row r="47" spans="4:13" ht="15.75" thickBot="1" x14ac:dyDescent="0.3">
      <c r="D47" s="61"/>
      <c r="E47" s="62"/>
      <c r="F47" s="62"/>
      <c r="G47" s="62"/>
      <c r="H47" s="62"/>
      <c r="I47" s="62"/>
      <c r="J47" s="62"/>
      <c r="K47" s="62"/>
      <c r="L47" s="63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28" zoomScaleNormal="100" workbookViewId="0">
      <selection activeCell="F40" sqref="F40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76"/>
      <c r="E11" s="77"/>
      <c r="F11" s="77"/>
      <c r="G11" s="80" t="s">
        <v>29</v>
      </c>
      <c r="H11" s="80"/>
      <c r="I11" s="80"/>
      <c r="J11" s="80"/>
      <c r="K11" s="77"/>
      <c r="L11" s="81"/>
    </row>
    <row r="12" spans="4:12" ht="57" customHeight="1" thickBot="1" x14ac:dyDescent="0.3">
      <c r="D12" s="78"/>
      <c r="E12" s="79"/>
      <c r="F12" s="79"/>
      <c r="G12" s="83" t="s">
        <v>81</v>
      </c>
      <c r="H12" s="83"/>
      <c r="I12" s="83" t="s">
        <v>82</v>
      </c>
      <c r="J12" s="83"/>
      <c r="K12" s="79"/>
      <c r="L12" s="82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52" t="s">
        <v>52</v>
      </c>
      <c r="E20" s="53"/>
      <c r="F20" s="53"/>
      <c r="G20" s="53"/>
      <c r="H20" s="53"/>
      <c r="I20" s="53"/>
      <c r="J20" s="53"/>
      <c r="K20" s="53"/>
      <c r="L20" s="54"/>
    </row>
    <row r="21" spans="4:13" ht="15.75" customHeight="1" thickBot="1" x14ac:dyDescent="0.3">
      <c r="D21" s="55" t="s">
        <v>26</v>
      </c>
      <c r="E21" s="56"/>
      <c r="F21" s="56"/>
      <c r="G21" s="56"/>
      <c r="H21" s="56"/>
      <c r="I21" s="56"/>
      <c r="J21" s="56"/>
      <c r="K21" s="56"/>
      <c r="L21" s="57"/>
    </row>
    <row r="22" spans="4:13" ht="15.75" customHeight="1" thickBot="1" x14ac:dyDescent="0.3">
      <c r="D22" s="55" t="s">
        <v>22</v>
      </c>
      <c r="E22" s="56"/>
      <c r="F22" s="56"/>
      <c r="G22" s="56"/>
      <c r="H22" s="56"/>
      <c r="I22" s="56"/>
      <c r="J22" s="56"/>
      <c r="K22" s="56"/>
      <c r="L22" s="57"/>
    </row>
    <row r="23" spans="4:13" ht="15.75" thickBot="1" x14ac:dyDescent="0.3">
      <c r="D23" s="58" t="s">
        <v>0</v>
      </c>
      <c r="E23" s="59"/>
      <c r="F23" s="86"/>
      <c r="G23" s="87"/>
      <c r="H23" s="86" t="s">
        <v>28</v>
      </c>
      <c r="I23" s="88"/>
      <c r="J23" s="87"/>
      <c r="K23" s="86" t="s">
        <v>1</v>
      </c>
      <c r="L23" s="87"/>
    </row>
    <row r="24" spans="4:13" ht="25.5" customHeight="1" x14ac:dyDescent="0.25">
      <c r="D24" s="74" t="s">
        <v>2</v>
      </c>
      <c r="E24" s="84" t="s">
        <v>3</v>
      </c>
      <c r="F24" s="84" t="s">
        <v>4</v>
      </c>
      <c r="G24" s="84" t="s">
        <v>5</v>
      </c>
      <c r="H24" s="84" t="s">
        <v>6</v>
      </c>
      <c r="I24" s="8" t="s">
        <v>7</v>
      </c>
      <c r="J24" s="8" t="s">
        <v>8</v>
      </c>
      <c r="K24" s="8" t="s">
        <v>9</v>
      </c>
      <c r="L24" s="89" t="s">
        <v>10</v>
      </c>
      <c r="M24" s="19"/>
    </row>
    <row r="25" spans="4:13" ht="15.75" thickBot="1" x14ac:dyDescent="0.3">
      <c r="D25" s="75"/>
      <c r="E25" s="85"/>
      <c r="F25" s="85"/>
      <c r="G25" s="85"/>
      <c r="H25" s="85"/>
      <c r="I25" s="9" t="s">
        <v>15</v>
      </c>
      <c r="J25" s="9" t="s">
        <v>16</v>
      </c>
      <c r="K25" s="9" t="s">
        <v>17</v>
      </c>
      <c r="L25" s="90"/>
      <c r="M25" s="19"/>
    </row>
    <row r="26" spans="4:13" ht="26.25" thickBot="1" x14ac:dyDescent="0.3">
      <c r="D26" s="24" t="s">
        <v>30</v>
      </c>
      <c r="E26" s="35">
        <v>3</v>
      </c>
      <c r="F26" s="35"/>
      <c r="G26" s="35"/>
      <c r="H26" s="35">
        <v>3</v>
      </c>
      <c r="I26" s="35">
        <f>SUM(E26:H26)</f>
        <v>6</v>
      </c>
      <c r="J26" s="32"/>
      <c r="K26" s="32" t="s">
        <v>61</v>
      </c>
      <c r="L26" s="36"/>
      <c r="M26" s="20"/>
    </row>
    <row r="27" spans="4:13" ht="15.75" thickBot="1" x14ac:dyDescent="0.3">
      <c r="D27" s="24" t="s">
        <v>31</v>
      </c>
      <c r="E27" s="35">
        <v>3</v>
      </c>
      <c r="F27" s="35"/>
      <c r="G27" s="35"/>
      <c r="H27" s="35">
        <v>5</v>
      </c>
      <c r="I27" s="35">
        <f t="shared" ref="I27:I41" si="0">SUM(E27:H27)</f>
        <v>8</v>
      </c>
      <c r="J27" s="32"/>
      <c r="K27" s="32" t="s">
        <v>62</v>
      </c>
      <c r="L27" s="37"/>
      <c r="M27" s="19"/>
    </row>
    <row r="28" spans="4:13" ht="15.75" thickBot="1" x14ac:dyDescent="0.3">
      <c r="D28" s="24" t="s">
        <v>32</v>
      </c>
      <c r="E28" s="35">
        <v>3</v>
      </c>
      <c r="F28" s="35"/>
      <c r="G28" s="35"/>
      <c r="H28" s="35">
        <v>5</v>
      </c>
      <c r="I28" s="35">
        <f t="shared" si="0"/>
        <v>8</v>
      </c>
      <c r="J28" s="32"/>
      <c r="K28" s="38" t="s">
        <v>63</v>
      </c>
      <c r="L28" s="39"/>
      <c r="M28" s="21"/>
    </row>
    <row r="29" spans="4:13" ht="15.75" thickBot="1" x14ac:dyDescent="0.3">
      <c r="D29" s="24" t="s">
        <v>33</v>
      </c>
      <c r="E29" s="35">
        <v>3</v>
      </c>
      <c r="F29" s="35"/>
      <c r="G29" s="35"/>
      <c r="H29" s="35">
        <v>6</v>
      </c>
      <c r="I29" s="35">
        <f t="shared" si="0"/>
        <v>9</v>
      </c>
      <c r="J29" s="32"/>
      <c r="K29" s="40" t="s">
        <v>64</v>
      </c>
      <c r="L29" s="36"/>
      <c r="M29" s="19"/>
    </row>
    <row r="30" spans="4:13" ht="24.75" thickBot="1" x14ac:dyDescent="0.3">
      <c r="D30" s="25" t="s">
        <v>34</v>
      </c>
      <c r="E30" s="41">
        <v>3</v>
      </c>
      <c r="F30" s="41"/>
      <c r="G30" s="41"/>
      <c r="H30" s="41">
        <v>6</v>
      </c>
      <c r="I30" s="41">
        <f t="shared" si="0"/>
        <v>9</v>
      </c>
      <c r="J30" s="40"/>
      <c r="K30" s="40" t="s">
        <v>65</v>
      </c>
      <c r="L30" s="42"/>
      <c r="M30" s="27" t="s">
        <v>46</v>
      </c>
    </row>
    <row r="31" spans="4:13" ht="15.75" thickBot="1" x14ac:dyDescent="0.3">
      <c r="D31" s="24" t="s">
        <v>35</v>
      </c>
      <c r="E31" s="35">
        <v>3</v>
      </c>
      <c r="F31" s="35"/>
      <c r="G31" s="35"/>
      <c r="H31" s="35">
        <v>6</v>
      </c>
      <c r="I31" s="35">
        <f t="shared" si="0"/>
        <v>9</v>
      </c>
      <c r="J31" s="32"/>
      <c r="K31" s="40" t="s">
        <v>66</v>
      </c>
      <c r="L31" s="36"/>
      <c r="M31" s="28"/>
    </row>
    <row r="32" spans="4:13" ht="15.75" thickBot="1" x14ac:dyDescent="0.3">
      <c r="D32" s="24" t="s">
        <v>36</v>
      </c>
      <c r="E32" s="35">
        <v>3</v>
      </c>
      <c r="F32" s="35"/>
      <c r="G32" s="35"/>
      <c r="H32" s="35">
        <v>6</v>
      </c>
      <c r="I32" s="35">
        <f t="shared" si="0"/>
        <v>9</v>
      </c>
      <c r="J32" s="32"/>
      <c r="K32" s="40" t="s">
        <v>67</v>
      </c>
      <c r="L32" s="36"/>
      <c r="M32" s="28"/>
    </row>
    <row r="33" spans="4:13" ht="77.25" thickBot="1" x14ac:dyDescent="0.3">
      <c r="D33" s="24" t="s">
        <v>37</v>
      </c>
      <c r="E33" s="41">
        <v>2</v>
      </c>
      <c r="F33" s="47">
        <v>9</v>
      </c>
      <c r="G33" s="41"/>
      <c r="H33" s="41">
        <v>6</v>
      </c>
      <c r="I33" s="41">
        <f t="shared" si="0"/>
        <v>17</v>
      </c>
      <c r="J33" s="40"/>
      <c r="K33" s="40" t="s">
        <v>68</v>
      </c>
      <c r="L33" s="48" t="s">
        <v>69</v>
      </c>
      <c r="M33" s="29" t="s">
        <v>47</v>
      </c>
    </row>
    <row r="34" spans="4:13" ht="15.75" thickBot="1" x14ac:dyDescent="0.3">
      <c r="D34" s="24" t="s">
        <v>38</v>
      </c>
      <c r="E34" s="35">
        <v>3</v>
      </c>
      <c r="F34" s="47"/>
      <c r="G34" s="35"/>
      <c r="H34" s="35">
        <v>4</v>
      </c>
      <c r="I34" s="35">
        <f t="shared" si="0"/>
        <v>7</v>
      </c>
      <c r="J34" s="32"/>
      <c r="K34" s="42" t="s">
        <v>70</v>
      </c>
      <c r="L34" s="36"/>
      <c r="M34" s="28"/>
    </row>
    <row r="35" spans="4:13" ht="24.75" thickBot="1" x14ac:dyDescent="0.3">
      <c r="D35" s="24" t="s">
        <v>39</v>
      </c>
      <c r="E35" s="35">
        <v>3</v>
      </c>
      <c r="F35" s="47">
        <v>2</v>
      </c>
      <c r="G35" s="35"/>
      <c r="H35" s="35">
        <v>6</v>
      </c>
      <c r="I35" s="35">
        <f t="shared" si="0"/>
        <v>11</v>
      </c>
      <c r="J35" s="32"/>
      <c r="K35" s="42" t="s">
        <v>71</v>
      </c>
      <c r="L35" s="36"/>
      <c r="M35" s="27" t="s">
        <v>48</v>
      </c>
    </row>
    <row r="36" spans="4:13" ht="15.75" thickBot="1" x14ac:dyDescent="0.3">
      <c r="D36" s="24" t="s">
        <v>40</v>
      </c>
      <c r="E36" s="35">
        <v>3</v>
      </c>
      <c r="F36" s="47"/>
      <c r="G36" s="35"/>
      <c r="H36" s="35">
        <v>6</v>
      </c>
      <c r="I36" s="35">
        <f t="shared" si="0"/>
        <v>9</v>
      </c>
      <c r="J36" s="32"/>
      <c r="K36" s="42" t="s">
        <v>72</v>
      </c>
      <c r="L36" s="36"/>
      <c r="M36" s="28"/>
    </row>
    <row r="37" spans="4:13" ht="15.75" thickBot="1" x14ac:dyDescent="0.3">
      <c r="D37" s="24" t="s">
        <v>41</v>
      </c>
      <c r="E37" s="35">
        <v>2</v>
      </c>
      <c r="F37" s="47"/>
      <c r="G37" s="35"/>
      <c r="H37" s="35">
        <v>6</v>
      </c>
      <c r="I37" s="35">
        <f t="shared" si="0"/>
        <v>8</v>
      </c>
      <c r="J37" s="32"/>
      <c r="K37" s="42" t="s">
        <v>73</v>
      </c>
      <c r="L37" s="36"/>
      <c r="M37" s="28"/>
    </row>
    <row r="38" spans="4:13" ht="24.75" thickBot="1" x14ac:dyDescent="0.3">
      <c r="D38" s="24" t="s">
        <v>42</v>
      </c>
      <c r="E38" s="41">
        <v>2</v>
      </c>
      <c r="F38" s="41"/>
      <c r="G38" s="41"/>
      <c r="H38" s="41">
        <v>10</v>
      </c>
      <c r="I38" s="41">
        <f t="shared" si="0"/>
        <v>12</v>
      </c>
      <c r="J38" s="40" t="s">
        <v>74</v>
      </c>
      <c r="K38" s="42" t="s">
        <v>73</v>
      </c>
      <c r="L38" s="42"/>
      <c r="M38" s="27" t="s">
        <v>49</v>
      </c>
    </row>
    <row r="39" spans="4:13" ht="21.75" thickBot="1" x14ac:dyDescent="0.3">
      <c r="D39" s="24" t="s">
        <v>43</v>
      </c>
      <c r="E39" s="35">
        <v>2</v>
      </c>
      <c r="F39" s="35">
        <v>2</v>
      </c>
      <c r="G39" s="35"/>
      <c r="H39" s="35">
        <v>7</v>
      </c>
      <c r="I39" s="35">
        <f t="shared" si="0"/>
        <v>11</v>
      </c>
      <c r="J39" s="32"/>
      <c r="K39" s="36" t="s">
        <v>75</v>
      </c>
      <c r="L39" s="36"/>
      <c r="M39" s="28"/>
    </row>
    <row r="40" spans="4:13" ht="24.75" thickBot="1" x14ac:dyDescent="0.3">
      <c r="D40" s="24" t="s">
        <v>44</v>
      </c>
      <c r="E40" s="35">
        <v>1</v>
      </c>
      <c r="F40" s="35">
        <v>3</v>
      </c>
      <c r="G40" s="35"/>
      <c r="H40" s="35">
        <v>7</v>
      </c>
      <c r="I40" s="35">
        <f t="shared" si="0"/>
        <v>11</v>
      </c>
      <c r="J40" s="32"/>
      <c r="K40" s="36" t="s">
        <v>76</v>
      </c>
      <c r="L40" s="36"/>
      <c r="M40" s="30" t="s">
        <v>50</v>
      </c>
    </row>
    <row r="41" spans="4:13" ht="27.75" thickBot="1" x14ac:dyDescent="0.3">
      <c r="D41" s="26" t="s">
        <v>45</v>
      </c>
      <c r="E41" s="35">
        <v>1</v>
      </c>
      <c r="F41" s="35"/>
      <c r="G41" s="35"/>
      <c r="H41" s="35">
        <v>5</v>
      </c>
      <c r="I41" s="35">
        <f t="shared" si="0"/>
        <v>6</v>
      </c>
      <c r="J41" s="32" t="s">
        <v>77</v>
      </c>
      <c r="K41" s="32"/>
      <c r="L41" s="36"/>
      <c r="M41" s="31" t="s">
        <v>51</v>
      </c>
    </row>
    <row r="42" spans="4:13" ht="15.75" thickBot="1" x14ac:dyDescent="0.3">
      <c r="D42" s="2" t="s">
        <v>11</v>
      </c>
      <c r="E42" s="11">
        <f>SUM(E26:E41)</f>
        <v>40</v>
      </c>
      <c r="F42" s="11">
        <f>SUM(F26:F41)</f>
        <v>16</v>
      </c>
      <c r="G42" s="11">
        <f>SUM(G26:G41)</f>
        <v>0</v>
      </c>
      <c r="H42" s="11">
        <f>SUM(H26:H41)</f>
        <v>94</v>
      </c>
      <c r="I42" s="11">
        <f>SUM(I26:I41)</f>
        <v>150</v>
      </c>
      <c r="J42" s="10"/>
      <c r="K42" s="10"/>
      <c r="L42" s="10"/>
      <c r="M42" s="19"/>
    </row>
    <row r="43" spans="4:13" x14ac:dyDescent="0.25">
      <c r="D43" s="66" t="s">
        <v>18</v>
      </c>
      <c r="E43" s="67"/>
      <c r="F43" s="67"/>
      <c r="G43" s="67"/>
      <c r="H43" s="67"/>
      <c r="I43" s="67"/>
      <c r="J43" s="67"/>
      <c r="K43" s="67"/>
      <c r="L43" s="68"/>
    </row>
    <row r="44" spans="4:13" x14ac:dyDescent="0.25">
      <c r="D44" s="69" t="s">
        <v>12</v>
      </c>
      <c r="E44" s="70"/>
      <c r="F44" s="70"/>
      <c r="G44" s="70"/>
      <c r="H44" s="70"/>
      <c r="I44" s="70"/>
      <c r="J44" s="70"/>
      <c r="K44" s="70"/>
      <c r="L44" s="71"/>
    </row>
    <row r="45" spans="4:13" ht="25.5" customHeight="1" x14ac:dyDescent="0.25">
      <c r="D45" s="69" t="s">
        <v>13</v>
      </c>
      <c r="E45" s="70"/>
      <c r="F45" s="70"/>
      <c r="G45" s="70"/>
      <c r="H45" s="70"/>
      <c r="I45" s="70"/>
      <c r="J45" s="70"/>
      <c r="K45" s="70"/>
      <c r="L45" s="71"/>
    </row>
    <row r="46" spans="4:13" x14ac:dyDescent="0.25">
      <c r="D46" s="69" t="s">
        <v>14</v>
      </c>
      <c r="E46" s="70"/>
      <c r="F46" s="70"/>
      <c r="G46" s="70"/>
      <c r="H46" s="70"/>
      <c r="I46" s="70"/>
      <c r="J46" s="70"/>
      <c r="K46" s="70"/>
      <c r="L46" s="71"/>
    </row>
    <row r="47" spans="4:13" ht="15.75" thickBot="1" x14ac:dyDescent="0.3">
      <c r="D47" s="61"/>
      <c r="E47" s="62"/>
      <c r="F47" s="62"/>
      <c r="G47" s="62"/>
      <c r="H47" s="62"/>
      <c r="I47" s="62"/>
      <c r="J47" s="62"/>
      <c r="K47" s="62"/>
      <c r="L47" s="63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21" zoomScaleNormal="100" workbookViewId="0">
      <selection activeCell="F36" sqref="F36:F37"/>
    </sheetView>
  </sheetViews>
  <sheetFormatPr baseColWidth="10" defaultRowHeight="15" x14ac:dyDescent="0.25"/>
  <cols>
    <col min="1" max="3" width="11.42578125" customWidth="1"/>
    <col min="4" max="4" width="13.85546875" bestFit="1" customWidth="1"/>
    <col min="13" max="13" width="19.42578125" customWidth="1"/>
  </cols>
  <sheetData>
    <row r="10" spans="4:12" ht="15.75" thickBot="1" x14ac:dyDescent="0.3"/>
    <row r="11" spans="4:12" ht="57" customHeight="1" thickTop="1" x14ac:dyDescent="0.25">
      <c r="D11" s="76"/>
      <c r="E11" s="77"/>
      <c r="F11" s="77"/>
      <c r="G11" s="80" t="s">
        <v>29</v>
      </c>
      <c r="H11" s="80"/>
      <c r="I11" s="80"/>
      <c r="J11" s="80"/>
      <c r="K11" s="77"/>
      <c r="L11" s="81"/>
    </row>
    <row r="12" spans="4:12" ht="57" customHeight="1" thickBot="1" x14ac:dyDescent="0.3">
      <c r="D12" s="78"/>
      <c r="E12" s="79"/>
      <c r="F12" s="79"/>
      <c r="G12" s="83" t="s">
        <v>81</v>
      </c>
      <c r="H12" s="83"/>
      <c r="I12" s="83" t="s">
        <v>82</v>
      </c>
      <c r="J12" s="83"/>
      <c r="K12" s="79"/>
      <c r="L12" s="82"/>
    </row>
    <row r="13" spans="4:12" ht="15.75" thickTop="1" x14ac:dyDescent="0.25"/>
    <row r="17" spans="4:13" x14ac:dyDescent="0.25">
      <c r="E17" s="7"/>
      <c r="F17" s="7"/>
      <c r="G17" s="7"/>
      <c r="H17" s="7"/>
      <c r="I17" s="7"/>
      <c r="J17" s="7"/>
      <c r="K17" s="7"/>
    </row>
    <row r="19" spans="4:13" ht="15.75" thickBot="1" x14ac:dyDescent="0.3"/>
    <row r="20" spans="4:13" ht="15.75" customHeight="1" thickBot="1" x14ac:dyDescent="0.3">
      <c r="D20" s="52" t="s">
        <v>98</v>
      </c>
      <c r="E20" s="53"/>
      <c r="F20" s="53"/>
      <c r="G20" s="53"/>
      <c r="H20" s="53"/>
      <c r="I20" s="53"/>
      <c r="J20" s="53"/>
      <c r="K20" s="53"/>
      <c r="L20" s="54"/>
    </row>
    <row r="21" spans="4:13" ht="15.75" customHeight="1" thickBot="1" x14ac:dyDescent="0.3">
      <c r="D21" s="55" t="s">
        <v>99</v>
      </c>
      <c r="E21" s="56"/>
      <c r="F21" s="56"/>
      <c r="G21" s="56"/>
      <c r="H21" s="56"/>
      <c r="I21" s="56"/>
      <c r="J21" s="56"/>
      <c r="K21" s="56"/>
      <c r="L21" s="57"/>
    </row>
    <row r="22" spans="4:13" ht="15.75" customHeight="1" thickBot="1" x14ac:dyDescent="0.3">
      <c r="D22" s="55" t="s">
        <v>100</v>
      </c>
      <c r="E22" s="56"/>
      <c r="F22" s="56"/>
      <c r="G22" s="56"/>
      <c r="H22" s="56"/>
      <c r="I22" s="56"/>
      <c r="J22" s="56"/>
      <c r="K22" s="56"/>
      <c r="L22" s="57"/>
    </row>
    <row r="23" spans="4:13" ht="15.75" thickBot="1" x14ac:dyDescent="0.3">
      <c r="D23" s="58" t="s">
        <v>0</v>
      </c>
      <c r="E23" s="59"/>
      <c r="F23" s="58"/>
      <c r="G23" s="59"/>
      <c r="H23" s="58" t="s">
        <v>28</v>
      </c>
      <c r="I23" s="60"/>
      <c r="J23" s="59"/>
      <c r="K23" s="58" t="s">
        <v>1</v>
      </c>
      <c r="L23" s="59"/>
    </row>
    <row r="24" spans="4:13" ht="25.5" x14ac:dyDescent="0.25">
      <c r="D24" s="74" t="s">
        <v>2</v>
      </c>
      <c r="E24" s="74" t="s">
        <v>3</v>
      </c>
      <c r="F24" s="74" t="s">
        <v>4</v>
      </c>
      <c r="G24" s="74" t="s">
        <v>5</v>
      </c>
      <c r="H24" s="74" t="s">
        <v>6</v>
      </c>
      <c r="I24" s="1" t="s">
        <v>7</v>
      </c>
      <c r="J24" s="1" t="s">
        <v>8</v>
      </c>
      <c r="K24" s="1" t="s">
        <v>9</v>
      </c>
      <c r="L24" s="91" t="s">
        <v>10</v>
      </c>
      <c r="M24" s="19"/>
    </row>
    <row r="25" spans="4:13" ht="15.75" thickBot="1" x14ac:dyDescent="0.3">
      <c r="D25" s="75"/>
      <c r="E25" s="75"/>
      <c r="F25" s="75"/>
      <c r="G25" s="75"/>
      <c r="H25" s="75"/>
      <c r="I25" s="4" t="s">
        <v>15</v>
      </c>
      <c r="J25" s="4" t="s">
        <v>16</v>
      </c>
      <c r="K25" s="4" t="s">
        <v>17</v>
      </c>
      <c r="L25" s="92"/>
      <c r="M25" s="19"/>
    </row>
    <row r="26" spans="4:13" ht="15.75" thickBot="1" x14ac:dyDescent="0.3">
      <c r="D26" s="24" t="s">
        <v>30</v>
      </c>
      <c r="E26" s="32">
        <v>3</v>
      </c>
      <c r="F26" s="32"/>
      <c r="G26" s="32"/>
      <c r="H26" s="32">
        <v>6.8</v>
      </c>
      <c r="I26" s="32">
        <f>SUM(E26:H26)</f>
        <v>9.8000000000000007</v>
      </c>
      <c r="J26" s="32"/>
      <c r="K26" s="32" t="s">
        <v>86</v>
      </c>
      <c r="L26" s="3"/>
      <c r="M26" s="20"/>
    </row>
    <row r="27" spans="4:13" ht="15.75" thickBot="1" x14ac:dyDescent="0.3">
      <c r="D27" s="24" t="s">
        <v>31</v>
      </c>
      <c r="E27" s="32">
        <v>3</v>
      </c>
      <c r="F27" s="32"/>
      <c r="G27" s="32"/>
      <c r="H27" s="32">
        <v>6.8</v>
      </c>
      <c r="I27" s="32">
        <f t="shared" ref="I27:I41" si="0">SUM(E27:H27)</f>
        <v>9.8000000000000007</v>
      </c>
      <c r="J27" s="32"/>
      <c r="K27" s="32" t="s">
        <v>86</v>
      </c>
      <c r="L27" s="3"/>
      <c r="M27" s="19"/>
    </row>
    <row r="28" spans="4:13" ht="15.75" thickBot="1" x14ac:dyDescent="0.3">
      <c r="D28" s="24" t="s">
        <v>32</v>
      </c>
      <c r="E28" s="32">
        <v>3</v>
      </c>
      <c r="F28" s="32"/>
      <c r="G28" s="32"/>
      <c r="H28" s="32">
        <v>6.9</v>
      </c>
      <c r="I28" s="32">
        <f t="shared" si="0"/>
        <v>9.9</v>
      </c>
      <c r="J28" s="32"/>
      <c r="K28" s="34" t="s">
        <v>86</v>
      </c>
      <c r="L28" s="3"/>
      <c r="M28" s="21"/>
    </row>
    <row r="29" spans="4:13" ht="15.75" thickBot="1" x14ac:dyDescent="0.3">
      <c r="D29" s="24" t="s">
        <v>33</v>
      </c>
      <c r="E29" s="32">
        <v>3</v>
      </c>
      <c r="F29" s="32"/>
      <c r="G29" s="32"/>
      <c r="H29" s="32">
        <v>7.2</v>
      </c>
      <c r="I29" s="32">
        <f t="shared" si="0"/>
        <v>10.199999999999999</v>
      </c>
      <c r="J29" s="32"/>
      <c r="K29" s="32" t="s">
        <v>87</v>
      </c>
      <c r="L29" s="3"/>
      <c r="M29" s="19"/>
    </row>
    <row r="30" spans="4:13" ht="15.75" thickBot="1" x14ac:dyDescent="0.3">
      <c r="D30" s="25" t="s">
        <v>34</v>
      </c>
      <c r="E30" s="32">
        <v>3</v>
      </c>
      <c r="F30" s="32"/>
      <c r="G30" s="32"/>
      <c r="H30" s="32">
        <v>5.0999999999999996</v>
      </c>
      <c r="I30" s="32">
        <f t="shared" si="0"/>
        <v>8.1</v>
      </c>
      <c r="J30" s="32"/>
      <c r="K30" s="32" t="s">
        <v>88</v>
      </c>
      <c r="L30" s="3"/>
      <c r="M30" s="27" t="s">
        <v>46</v>
      </c>
    </row>
    <row r="31" spans="4:13" ht="26.25" thickBot="1" x14ac:dyDescent="0.3">
      <c r="D31" s="24" t="s">
        <v>35</v>
      </c>
      <c r="E31" s="32">
        <v>3</v>
      </c>
      <c r="F31" s="49">
        <v>5</v>
      </c>
      <c r="G31" s="32"/>
      <c r="H31" s="32">
        <v>11.3</v>
      </c>
      <c r="I31" s="32">
        <f t="shared" si="0"/>
        <v>19.3</v>
      </c>
      <c r="J31" s="32"/>
      <c r="K31" s="32" t="s">
        <v>89</v>
      </c>
      <c r="L31" s="3"/>
      <c r="M31" s="28"/>
    </row>
    <row r="32" spans="4:13" ht="26.25" thickBot="1" x14ac:dyDescent="0.3">
      <c r="D32" s="24" t="s">
        <v>36</v>
      </c>
      <c r="E32" s="32">
        <v>3</v>
      </c>
      <c r="F32" s="49">
        <v>5</v>
      </c>
      <c r="G32" s="32"/>
      <c r="H32" s="32">
        <v>6.1</v>
      </c>
      <c r="I32" s="32">
        <f t="shared" si="0"/>
        <v>14.1</v>
      </c>
      <c r="J32" s="32"/>
      <c r="K32" s="32" t="s">
        <v>90</v>
      </c>
      <c r="L32" s="3"/>
      <c r="M32" s="28"/>
    </row>
    <row r="33" spans="4:13" ht="15.75" thickBot="1" x14ac:dyDescent="0.3">
      <c r="D33" s="24" t="s">
        <v>37</v>
      </c>
      <c r="E33" s="32">
        <v>3</v>
      </c>
      <c r="F33" s="32"/>
      <c r="G33" s="32"/>
      <c r="H33" s="32">
        <v>5.0999999999999996</v>
      </c>
      <c r="I33" s="32">
        <f t="shared" si="0"/>
        <v>8.1</v>
      </c>
      <c r="J33" s="32"/>
      <c r="K33" s="32" t="s">
        <v>91</v>
      </c>
      <c r="L33" s="3"/>
      <c r="M33" s="29" t="s">
        <v>47</v>
      </c>
    </row>
    <row r="34" spans="4:13" ht="15.75" thickBot="1" x14ac:dyDescent="0.3">
      <c r="D34" s="24" t="s">
        <v>38</v>
      </c>
      <c r="E34" s="32">
        <v>2</v>
      </c>
      <c r="F34" s="32"/>
      <c r="G34" s="32"/>
      <c r="H34" s="32">
        <v>7.3</v>
      </c>
      <c r="I34" s="32">
        <f t="shared" si="0"/>
        <v>9.3000000000000007</v>
      </c>
      <c r="J34" s="32"/>
      <c r="K34" s="32" t="s">
        <v>68</v>
      </c>
      <c r="L34" s="3"/>
      <c r="M34" s="28"/>
    </row>
    <row r="35" spans="4:13" ht="15.75" thickBot="1" x14ac:dyDescent="0.3">
      <c r="D35" s="24" t="s">
        <v>39</v>
      </c>
      <c r="E35" s="32">
        <v>2</v>
      </c>
      <c r="F35" s="32"/>
      <c r="G35" s="32"/>
      <c r="H35" s="32">
        <v>3.1</v>
      </c>
      <c r="I35" s="32">
        <f t="shared" si="0"/>
        <v>5.0999999999999996</v>
      </c>
      <c r="J35" s="32"/>
      <c r="K35" s="32" t="s">
        <v>92</v>
      </c>
      <c r="L35" s="3"/>
      <c r="M35" s="27" t="s">
        <v>48</v>
      </c>
    </row>
    <row r="36" spans="4:13" ht="21.75" thickBot="1" x14ac:dyDescent="0.3">
      <c r="D36" s="24" t="s">
        <v>40</v>
      </c>
      <c r="E36" s="32">
        <v>2</v>
      </c>
      <c r="F36" s="49">
        <v>3</v>
      </c>
      <c r="G36" s="32"/>
      <c r="H36" s="32">
        <v>3.2</v>
      </c>
      <c r="I36" s="32">
        <f t="shared" si="0"/>
        <v>8.1999999999999993</v>
      </c>
      <c r="J36" s="32"/>
      <c r="K36" s="32" t="s">
        <v>93</v>
      </c>
      <c r="L36" s="3"/>
      <c r="M36" s="28"/>
    </row>
    <row r="37" spans="4:13" ht="21.75" thickBot="1" x14ac:dyDescent="0.3">
      <c r="D37" s="24" t="s">
        <v>41</v>
      </c>
      <c r="E37" s="32">
        <v>2</v>
      </c>
      <c r="F37" s="49">
        <v>2</v>
      </c>
      <c r="G37" s="32"/>
      <c r="H37" s="32">
        <v>5.8</v>
      </c>
      <c r="I37" s="32">
        <f t="shared" si="0"/>
        <v>9.8000000000000007</v>
      </c>
      <c r="J37" s="32"/>
      <c r="K37" s="32" t="s">
        <v>94</v>
      </c>
      <c r="L37" s="3"/>
      <c r="M37" s="28"/>
    </row>
    <row r="38" spans="4:13" ht="14.25" customHeight="1" thickBot="1" x14ac:dyDescent="0.3">
      <c r="D38" s="24" t="s">
        <v>42</v>
      </c>
      <c r="E38" s="32">
        <v>2</v>
      </c>
      <c r="F38" s="32"/>
      <c r="G38" s="32"/>
      <c r="H38" s="32">
        <v>5.0999999999999996</v>
      </c>
      <c r="I38" s="32">
        <f t="shared" si="0"/>
        <v>7.1</v>
      </c>
      <c r="J38" s="32"/>
      <c r="K38" s="32" t="s">
        <v>95</v>
      </c>
      <c r="L38" s="3"/>
      <c r="M38" s="27" t="s">
        <v>49</v>
      </c>
    </row>
    <row r="39" spans="4:13" ht="15.75" thickBot="1" x14ac:dyDescent="0.3">
      <c r="D39" s="24" t="s">
        <v>43</v>
      </c>
      <c r="E39" s="32">
        <v>2</v>
      </c>
      <c r="F39" s="32"/>
      <c r="G39" s="32"/>
      <c r="H39" s="32">
        <v>6.1</v>
      </c>
      <c r="I39" s="32">
        <f t="shared" si="0"/>
        <v>8.1</v>
      </c>
      <c r="J39" s="32"/>
      <c r="K39" s="32" t="s">
        <v>73</v>
      </c>
      <c r="L39" s="3"/>
      <c r="M39" s="28"/>
    </row>
    <row r="40" spans="4:13" ht="15.75" thickBot="1" x14ac:dyDescent="0.3">
      <c r="D40" s="24" t="s">
        <v>44</v>
      </c>
      <c r="E40" s="32">
        <v>2</v>
      </c>
      <c r="F40" s="32"/>
      <c r="G40" s="32"/>
      <c r="H40" s="32">
        <v>4.0999999999999996</v>
      </c>
      <c r="I40" s="32">
        <f t="shared" si="0"/>
        <v>6.1</v>
      </c>
      <c r="J40" s="32"/>
      <c r="K40" s="32" t="s">
        <v>96</v>
      </c>
      <c r="L40" s="3"/>
      <c r="M40" s="30" t="s">
        <v>50</v>
      </c>
    </row>
    <row r="41" spans="4:13" ht="17.25" customHeight="1" thickBot="1" x14ac:dyDescent="0.3">
      <c r="D41" s="26" t="s">
        <v>45</v>
      </c>
      <c r="E41" s="32">
        <v>2</v>
      </c>
      <c r="F41" s="32"/>
      <c r="G41" s="32"/>
      <c r="H41" s="32">
        <v>5</v>
      </c>
      <c r="I41" s="32">
        <f t="shared" si="0"/>
        <v>7</v>
      </c>
      <c r="J41" s="32" t="s">
        <v>97</v>
      </c>
      <c r="K41" s="32"/>
      <c r="L41" s="3"/>
      <c r="M41" s="31" t="s">
        <v>51</v>
      </c>
    </row>
    <row r="42" spans="4:13" ht="15.75" thickBot="1" x14ac:dyDescent="0.3">
      <c r="D42" s="2" t="s">
        <v>11</v>
      </c>
      <c r="E42" s="5">
        <f>SUM(E26:E41)</f>
        <v>40</v>
      </c>
      <c r="F42" s="5">
        <f>SUM(F26:F41)</f>
        <v>15</v>
      </c>
      <c r="G42" s="5">
        <f>SUM(G26:G41)</f>
        <v>0</v>
      </c>
      <c r="H42" s="5">
        <f>SUM(H26:H41)</f>
        <v>94.999999999999972</v>
      </c>
      <c r="I42" s="5">
        <f>SUM(I26:I41)</f>
        <v>149.99999999999997</v>
      </c>
      <c r="J42" s="3"/>
      <c r="K42" s="3"/>
      <c r="L42" s="3"/>
      <c r="M42" s="19"/>
    </row>
    <row r="43" spans="4:13" x14ac:dyDescent="0.25">
      <c r="D43" s="66" t="s">
        <v>18</v>
      </c>
      <c r="E43" s="67"/>
      <c r="F43" s="67"/>
      <c r="G43" s="67"/>
      <c r="H43" s="67"/>
      <c r="I43" s="67"/>
      <c r="J43" s="67"/>
      <c r="K43" s="67"/>
      <c r="L43" s="68"/>
    </row>
    <row r="44" spans="4:13" x14ac:dyDescent="0.25">
      <c r="D44" s="69" t="s">
        <v>12</v>
      </c>
      <c r="E44" s="70"/>
      <c r="F44" s="70"/>
      <c r="G44" s="70"/>
      <c r="H44" s="70"/>
      <c r="I44" s="70"/>
      <c r="J44" s="70"/>
      <c r="K44" s="70"/>
      <c r="L44" s="71"/>
    </row>
    <row r="45" spans="4:13" ht="25.5" customHeight="1" x14ac:dyDescent="0.25">
      <c r="D45" s="69" t="s">
        <v>13</v>
      </c>
      <c r="E45" s="70"/>
      <c r="F45" s="70"/>
      <c r="G45" s="70"/>
      <c r="H45" s="70"/>
      <c r="I45" s="70"/>
      <c r="J45" s="70"/>
      <c r="K45" s="70"/>
      <c r="L45" s="71"/>
    </row>
    <row r="46" spans="4:13" x14ac:dyDescent="0.25">
      <c r="D46" s="69" t="s">
        <v>14</v>
      </c>
      <c r="E46" s="70"/>
      <c r="F46" s="70"/>
      <c r="G46" s="70"/>
      <c r="H46" s="70"/>
      <c r="I46" s="70"/>
      <c r="J46" s="70"/>
      <c r="K46" s="70"/>
      <c r="L46" s="71"/>
    </row>
    <row r="47" spans="4:13" ht="15.75" thickBot="1" x14ac:dyDescent="0.3">
      <c r="D47" s="61"/>
      <c r="E47" s="62"/>
      <c r="F47" s="62"/>
      <c r="G47" s="62"/>
      <c r="H47" s="62"/>
      <c r="I47" s="62"/>
      <c r="J47" s="62"/>
      <c r="K47" s="62"/>
      <c r="L47" s="63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22" zoomScaleNormal="100" workbookViewId="0">
      <selection activeCell="O45" sqref="O45"/>
    </sheetView>
  </sheetViews>
  <sheetFormatPr baseColWidth="10" defaultRowHeight="15" x14ac:dyDescent="0.25"/>
  <cols>
    <col min="1" max="3" width="11.42578125" customWidth="1"/>
    <col min="4" max="4" width="11.85546875" customWidth="1"/>
    <col min="13" max="13" width="14.42578125" customWidth="1"/>
  </cols>
  <sheetData>
    <row r="10" spans="4:12" ht="15.75" thickBot="1" x14ac:dyDescent="0.3"/>
    <row r="11" spans="4:12" ht="57" customHeight="1" thickTop="1" x14ac:dyDescent="0.25">
      <c r="D11" s="76"/>
      <c r="E11" s="77"/>
      <c r="F11" s="77"/>
      <c r="G11" s="80" t="s">
        <v>29</v>
      </c>
      <c r="H11" s="80"/>
      <c r="I11" s="80"/>
      <c r="J11" s="80"/>
      <c r="K11" s="77"/>
      <c r="L11" s="81"/>
    </row>
    <row r="12" spans="4:12" ht="57" customHeight="1" thickBot="1" x14ac:dyDescent="0.3">
      <c r="D12" s="78"/>
      <c r="E12" s="79"/>
      <c r="F12" s="79"/>
      <c r="G12" s="83" t="s">
        <v>81</v>
      </c>
      <c r="H12" s="83"/>
      <c r="I12" s="83" t="s">
        <v>82</v>
      </c>
      <c r="J12" s="83"/>
      <c r="K12" s="79"/>
      <c r="L12" s="82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52" t="s">
        <v>78</v>
      </c>
      <c r="E20" s="53"/>
      <c r="F20" s="53"/>
      <c r="G20" s="53"/>
      <c r="H20" s="53"/>
      <c r="I20" s="53"/>
      <c r="J20" s="53"/>
      <c r="K20" s="53"/>
      <c r="L20" s="54"/>
    </row>
    <row r="21" spans="4:13" ht="15.75" customHeight="1" thickBot="1" x14ac:dyDescent="0.3">
      <c r="D21" s="55" t="s">
        <v>116</v>
      </c>
      <c r="E21" s="56"/>
      <c r="F21" s="56"/>
      <c r="G21" s="56"/>
      <c r="H21" s="56"/>
      <c r="I21" s="56"/>
      <c r="J21" s="56"/>
      <c r="K21" s="56"/>
      <c r="L21" s="57"/>
    </row>
    <row r="22" spans="4:13" ht="15.75" customHeight="1" thickBot="1" x14ac:dyDescent="0.3">
      <c r="D22" s="55" t="s">
        <v>117</v>
      </c>
      <c r="E22" s="56"/>
      <c r="F22" s="56"/>
      <c r="G22" s="56"/>
      <c r="H22" s="56"/>
      <c r="I22" s="56"/>
      <c r="J22" s="56"/>
      <c r="K22" s="56"/>
      <c r="L22" s="57"/>
    </row>
    <row r="23" spans="4:13" ht="15.75" customHeight="1" thickBot="1" x14ac:dyDescent="0.3">
      <c r="D23" s="58" t="s">
        <v>0</v>
      </c>
      <c r="E23" s="59"/>
      <c r="F23" s="86"/>
      <c r="G23" s="87"/>
      <c r="H23" s="86" t="s">
        <v>28</v>
      </c>
      <c r="I23" s="88"/>
      <c r="J23" s="87"/>
      <c r="K23" s="86" t="s">
        <v>1</v>
      </c>
      <c r="L23" s="87"/>
    </row>
    <row r="24" spans="4:13" ht="25.5" customHeight="1" x14ac:dyDescent="0.25">
      <c r="D24" s="74" t="s">
        <v>2</v>
      </c>
      <c r="E24" s="84" t="s">
        <v>3</v>
      </c>
      <c r="F24" s="84" t="s">
        <v>4</v>
      </c>
      <c r="G24" s="84" t="s">
        <v>5</v>
      </c>
      <c r="H24" s="84" t="s">
        <v>6</v>
      </c>
      <c r="I24" s="8" t="s">
        <v>7</v>
      </c>
      <c r="J24" s="8" t="s">
        <v>8</v>
      </c>
      <c r="K24" s="8" t="s">
        <v>9</v>
      </c>
      <c r="L24" s="89" t="s">
        <v>10</v>
      </c>
      <c r="M24" s="19"/>
    </row>
    <row r="25" spans="4:13" ht="25.5" customHeight="1" thickBot="1" x14ac:dyDescent="0.3">
      <c r="D25" s="75"/>
      <c r="E25" s="85"/>
      <c r="F25" s="85"/>
      <c r="G25" s="85"/>
      <c r="H25" s="85"/>
      <c r="I25" s="9" t="s">
        <v>15</v>
      </c>
      <c r="J25" s="9" t="s">
        <v>16</v>
      </c>
      <c r="K25" s="9" t="s">
        <v>17</v>
      </c>
      <c r="L25" s="90"/>
      <c r="M25" s="19"/>
    </row>
    <row r="26" spans="4:13" ht="26.25" thickBot="1" x14ac:dyDescent="0.3">
      <c r="D26" s="24" t="s">
        <v>30</v>
      </c>
      <c r="E26" s="35">
        <v>3</v>
      </c>
      <c r="F26" s="35"/>
      <c r="G26" s="35"/>
      <c r="H26" s="35">
        <v>4</v>
      </c>
      <c r="I26" s="35">
        <f>SUM(E26:H26)</f>
        <v>7</v>
      </c>
      <c r="J26" s="35"/>
      <c r="K26" s="35" t="s">
        <v>101</v>
      </c>
      <c r="L26" s="35"/>
      <c r="M26" s="20"/>
    </row>
    <row r="27" spans="4:13" ht="15.75" thickBot="1" x14ac:dyDescent="0.3">
      <c r="D27" s="24" t="s">
        <v>31</v>
      </c>
      <c r="E27" s="35">
        <v>3</v>
      </c>
      <c r="F27" s="35"/>
      <c r="G27" s="35"/>
      <c r="H27" s="35">
        <v>5</v>
      </c>
      <c r="I27" s="35">
        <f t="shared" ref="I27:I41" si="0">SUM(E27:H27)</f>
        <v>8</v>
      </c>
      <c r="J27" s="35"/>
      <c r="K27" s="35" t="s">
        <v>102</v>
      </c>
      <c r="L27" s="43"/>
      <c r="M27" s="19"/>
    </row>
    <row r="28" spans="4:13" ht="15.75" thickBot="1" x14ac:dyDescent="0.3">
      <c r="D28" s="24" t="s">
        <v>32</v>
      </c>
      <c r="E28" s="35">
        <v>3</v>
      </c>
      <c r="F28" s="35"/>
      <c r="G28" s="35"/>
      <c r="H28" s="35">
        <v>4</v>
      </c>
      <c r="I28" s="35">
        <f t="shared" si="0"/>
        <v>7</v>
      </c>
      <c r="J28" s="35"/>
      <c r="K28" s="44" t="s">
        <v>103</v>
      </c>
      <c r="L28" s="45"/>
      <c r="M28" s="21"/>
    </row>
    <row r="29" spans="4:13" ht="15.75" thickBot="1" x14ac:dyDescent="0.3">
      <c r="D29" s="24" t="s">
        <v>33</v>
      </c>
      <c r="E29" s="35">
        <v>3</v>
      </c>
      <c r="F29" s="35"/>
      <c r="G29" s="35"/>
      <c r="H29" s="35">
        <v>4</v>
      </c>
      <c r="I29" s="35">
        <f t="shared" si="0"/>
        <v>7</v>
      </c>
      <c r="J29" s="35"/>
      <c r="K29" s="35" t="s">
        <v>104</v>
      </c>
      <c r="L29" s="35"/>
      <c r="M29" s="19"/>
    </row>
    <row r="30" spans="4:13" ht="15.75" thickBot="1" x14ac:dyDescent="0.3">
      <c r="D30" s="25" t="s">
        <v>34</v>
      </c>
      <c r="E30" s="35">
        <v>2</v>
      </c>
      <c r="F30" s="35"/>
      <c r="G30" s="35"/>
      <c r="H30" s="35">
        <v>6</v>
      </c>
      <c r="I30" s="35">
        <f t="shared" si="0"/>
        <v>8</v>
      </c>
      <c r="J30" s="35"/>
      <c r="K30" s="35" t="s">
        <v>105</v>
      </c>
      <c r="L30" s="35"/>
      <c r="M30" s="27" t="s">
        <v>46</v>
      </c>
    </row>
    <row r="31" spans="4:13" ht="15.75" thickBot="1" x14ac:dyDescent="0.3">
      <c r="D31" s="24" t="s">
        <v>35</v>
      </c>
      <c r="E31" s="35">
        <v>3</v>
      </c>
      <c r="F31" s="35"/>
      <c r="G31" s="35"/>
      <c r="H31" s="35">
        <v>7</v>
      </c>
      <c r="I31" s="35">
        <f t="shared" si="0"/>
        <v>10</v>
      </c>
      <c r="J31" s="35"/>
      <c r="K31" s="35" t="s">
        <v>106</v>
      </c>
      <c r="L31" s="35"/>
      <c r="M31" s="28"/>
    </row>
    <row r="32" spans="4:13" ht="15.75" thickBot="1" x14ac:dyDescent="0.3">
      <c r="D32" s="24" t="s">
        <v>36</v>
      </c>
      <c r="E32" s="35">
        <v>3</v>
      </c>
      <c r="F32" s="35"/>
      <c r="G32" s="35"/>
      <c r="H32" s="35">
        <v>7</v>
      </c>
      <c r="I32" s="35">
        <f t="shared" si="0"/>
        <v>10</v>
      </c>
      <c r="J32" s="35"/>
      <c r="K32" s="35" t="s">
        <v>107</v>
      </c>
      <c r="L32" s="35"/>
      <c r="M32" s="28"/>
    </row>
    <row r="33" spans="4:13" ht="15.75" thickBot="1" x14ac:dyDescent="0.3">
      <c r="D33" s="24" t="s">
        <v>37</v>
      </c>
      <c r="E33" s="35">
        <v>2</v>
      </c>
      <c r="F33" s="35"/>
      <c r="G33" s="35"/>
      <c r="H33" s="35">
        <v>7</v>
      </c>
      <c r="I33" s="35">
        <f t="shared" si="0"/>
        <v>9</v>
      </c>
      <c r="J33" s="35"/>
      <c r="K33" s="35" t="s">
        <v>108</v>
      </c>
      <c r="L33" s="35"/>
      <c r="M33" s="29" t="s">
        <v>47</v>
      </c>
    </row>
    <row r="34" spans="4:13" ht="15.75" thickBot="1" x14ac:dyDescent="0.3">
      <c r="D34" s="24" t="s">
        <v>38</v>
      </c>
      <c r="E34" s="35">
        <v>3</v>
      </c>
      <c r="F34" s="35"/>
      <c r="G34" s="35"/>
      <c r="H34" s="35">
        <v>6</v>
      </c>
      <c r="I34" s="35">
        <f t="shared" si="0"/>
        <v>9</v>
      </c>
      <c r="J34" s="35"/>
      <c r="K34" s="35" t="s">
        <v>109</v>
      </c>
      <c r="L34" s="35"/>
      <c r="M34" s="28"/>
    </row>
    <row r="35" spans="4:13" ht="27.75" thickBot="1" x14ac:dyDescent="0.3">
      <c r="D35" s="24" t="s">
        <v>39</v>
      </c>
      <c r="E35" s="35">
        <v>2</v>
      </c>
      <c r="F35" s="35"/>
      <c r="G35" s="35"/>
      <c r="H35" s="35">
        <v>5</v>
      </c>
      <c r="I35" s="35">
        <f t="shared" si="0"/>
        <v>7</v>
      </c>
      <c r="J35" s="35"/>
      <c r="K35" s="35" t="s">
        <v>110</v>
      </c>
      <c r="L35" s="35"/>
      <c r="M35" s="27" t="s">
        <v>48</v>
      </c>
    </row>
    <row r="36" spans="4:13" ht="26.25" thickBot="1" x14ac:dyDescent="0.3">
      <c r="D36" s="24" t="s">
        <v>40</v>
      </c>
      <c r="E36" s="35">
        <v>3</v>
      </c>
      <c r="F36" s="47">
        <v>16</v>
      </c>
      <c r="G36" s="35"/>
      <c r="H36" s="35">
        <v>6</v>
      </c>
      <c r="I36" s="35">
        <f t="shared" si="0"/>
        <v>25</v>
      </c>
      <c r="J36" s="35"/>
      <c r="K36" s="35" t="s">
        <v>111</v>
      </c>
      <c r="L36" s="47" t="s">
        <v>112</v>
      </c>
      <c r="M36" s="28"/>
    </row>
    <row r="37" spans="4:13" ht="26.25" thickBot="1" x14ac:dyDescent="0.3">
      <c r="D37" s="24" t="s">
        <v>41</v>
      </c>
      <c r="E37" s="35">
        <v>3</v>
      </c>
      <c r="F37" s="47"/>
      <c r="G37" s="35"/>
      <c r="H37" s="35">
        <v>4.5</v>
      </c>
      <c r="I37" s="35">
        <f t="shared" si="0"/>
        <v>7.5</v>
      </c>
      <c r="J37" s="35"/>
      <c r="K37" s="35" t="s">
        <v>113</v>
      </c>
      <c r="L37" s="35" t="s">
        <v>112</v>
      </c>
      <c r="M37" s="28"/>
    </row>
    <row r="38" spans="4:13" ht="26.25" thickBot="1" x14ac:dyDescent="0.3">
      <c r="D38" s="24" t="s">
        <v>42</v>
      </c>
      <c r="E38" s="35">
        <v>2</v>
      </c>
      <c r="F38" s="47"/>
      <c r="G38" s="35"/>
      <c r="H38" s="35">
        <v>3.5</v>
      </c>
      <c r="I38" s="35">
        <f t="shared" si="0"/>
        <v>5.5</v>
      </c>
      <c r="J38" s="35"/>
      <c r="K38" s="35" t="s">
        <v>114</v>
      </c>
      <c r="L38" s="35" t="s">
        <v>112</v>
      </c>
      <c r="M38" s="27" t="s">
        <v>49</v>
      </c>
    </row>
    <row r="39" spans="4:13" ht="26.25" thickBot="1" x14ac:dyDescent="0.3">
      <c r="D39" s="24" t="s">
        <v>43</v>
      </c>
      <c r="E39" s="35">
        <v>2.5</v>
      </c>
      <c r="F39" s="47"/>
      <c r="G39" s="35"/>
      <c r="H39" s="35">
        <v>4</v>
      </c>
      <c r="I39" s="35">
        <f t="shared" si="0"/>
        <v>6.5</v>
      </c>
      <c r="J39" s="35"/>
      <c r="K39" s="35" t="s">
        <v>115</v>
      </c>
      <c r="L39" s="35" t="s">
        <v>112</v>
      </c>
      <c r="M39" s="28"/>
    </row>
    <row r="40" spans="4:13" ht="15.75" thickBot="1" x14ac:dyDescent="0.3">
      <c r="D40" s="24" t="s">
        <v>44</v>
      </c>
      <c r="E40" s="35"/>
      <c r="F40" s="35"/>
      <c r="G40" s="35"/>
      <c r="H40" s="35"/>
      <c r="I40" s="35">
        <f t="shared" si="0"/>
        <v>0</v>
      </c>
      <c r="J40" s="35"/>
      <c r="K40" s="35"/>
      <c r="L40" s="35"/>
      <c r="M40" s="30" t="s">
        <v>50</v>
      </c>
    </row>
    <row r="41" spans="4:13" ht="27.75" thickBot="1" x14ac:dyDescent="0.3">
      <c r="D41" s="26" t="s">
        <v>45</v>
      </c>
      <c r="E41" s="35">
        <v>2.5</v>
      </c>
      <c r="F41" s="35"/>
      <c r="G41" s="35"/>
      <c r="H41" s="35">
        <v>21</v>
      </c>
      <c r="I41" s="35">
        <f t="shared" si="0"/>
        <v>23.5</v>
      </c>
      <c r="J41" s="35" t="s">
        <v>60</v>
      </c>
      <c r="K41" s="35"/>
      <c r="L41" s="35"/>
      <c r="M41" s="31" t="s">
        <v>51</v>
      </c>
    </row>
    <row r="42" spans="4:13" ht="15.75" thickBot="1" x14ac:dyDescent="0.3">
      <c r="D42" s="2" t="s">
        <v>11</v>
      </c>
      <c r="E42" s="11">
        <f>SUM(E26:E41)</f>
        <v>40</v>
      </c>
      <c r="F42" s="11">
        <f>SUM(F26:F41)</f>
        <v>16</v>
      </c>
      <c r="G42" s="11">
        <f>SUM(G26:G41)</f>
        <v>0</v>
      </c>
      <c r="H42" s="11">
        <f>SUM(H26:H41)</f>
        <v>94</v>
      </c>
      <c r="I42" s="11">
        <f>SUM(I26:I41)</f>
        <v>150</v>
      </c>
      <c r="J42" s="10"/>
      <c r="K42" s="10"/>
      <c r="L42" s="10"/>
      <c r="M42" s="19"/>
    </row>
    <row r="43" spans="4:13" ht="15" customHeight="1" x14ac:dyDescent="0.25">
      <c r="D43" s="66" t="s">
        <v>18</v>
      </c>
      <c r="E43" s="67"/>
      <c r="F43" s="67"/>
      <c r="G43" s="67"/>
      <c r="H43" s="67"/>
      <c r="I43" s="67"/>
      <c r="J43" s="67"/>
      <c r="K43" s="67"/>
      <c r="L43" s="68"/>
    </row>
    <row r="44" spans="4:13" x14ac:dyDescent="0.25">
      <c r="D44" s="69" t="s">
        <v>12</v>
      </c>
      <c r="E44" s="70"/>
      <c r="F44" s="70"/>
      <c r="G44" s="70"/>
      <c r="H44" s="70"/>
      <c r="I44" s="70"/>
      <c r="J44" s="70"/>
      <c r="K44" s="70"/>
      <c r="L44" s="71"/>
    </row>
    <row r="45" spans="4:13" ht="25.5" customHeight="1" x14ac:dyDescent="0.25">
      <c r="D45" s="69" t="s">
        <v>13</v>
      </c>
      <c r="E45" s="70"/>
      <c r="F45" s="70"/>
      <c r="G45" s="70"/>
      <c r="H45" s="70"/>
      <c r="I45" s="70"/>
      <c r="J45" s="70"/>
      <c r="K45" s="70"/>
      <c r="L45" s="71"/>
    </row>
    <row r="46" spans="4:13" x14ac:dyDescent="0.25">
      <c r="D46" s="69" t="s">
        <v>14</v>
      </c>
      <c r="E46" s="70"/>
      <c r="F46" s="70"/>
      <c r="G46" s="70"/>
      <c r="H46" s="70"/>
      <c r="I46" s="70"/>
      <c r="J46" s="70"/>
      <c r="K46" s="70"/>
      <c r="L46" s="71"/>
    </row>
    <row r="47" spans="4:13" ht="15.75" thickBot="1" x14ac:dyDescent="0.3">
      <c r="D47" s="61"/>
      <c r="E47" s="62"/>
      <c r="F47" s="62"/>
      <c r="G47" s="62"/>
      <c r="H47" s="62"/>
      <c r="I47" s="62"/>
      <c r="J47" s="62"/>
      <c r="K47" s="62"/>
      <c r="L47" s="63"/>
    </row>
  </sheetData>
  <mergeCells count="23">
    <mergeCell ref="D47:L47"/>
    <mergeCell ref="F24:F25"/>
    <mergeCell ref="G24:G25"/>
    <mergeCell ref="H24:H25"/>
    <mergeCell ref="D43:L43"/>
    <mergeCell ref="D46:L46"/>
    <mergeCell ref="D44:L44"/>
    <mergeCell ref="D45:L45"/>
    <mergeCell ref="K11:L12"/>
    <mergeCell ref="L24:L25"/>
    <mergeCell ref="D24:D25"/>
    <mergeCell ref="D22:L22"/>
    <mergeCell ref="D23:E23"/>
    <mergeCell ref="E24:E25"/>
    <mergeCell ref="D20:L20"/>
    <mergeCell ref="D21:L21"/>
    <mergeCell ref="H23:J23"/>
    <mergeCell ref="K23:L23"/>
    <mergeCell ref="F23:G23"/>
    <mergeCell ref="D11:F12"/>
    <mergeCell ref="G11:J11"/>
    <mergeCell ref="G12:H12"/>
    <mergeCell ref="I12:J12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Total Semestre</vt:lpstr>
      <vt:lpstr>Ecología</vt:lpstr>
      <vt:lpstr>Fisiología Vegetal</vt:lpstr>
      <vt:lpstr>Ingeniería Genética</vt:lpstr>
      <vt:lpstr>Neuroinmunoendocrinología</vt:lpstr>
      <vt:lpstr>Regulación Señalización Celular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jrguez</cp:lastModifiedBy>
  <dcterms:created xsi:type="dcterms:W3CDTF">2011-06-28T07:22:36Z</dcterms:created>
  <dcterms:modified xsi:type="dcterms:W3CDTF">2018-08-28T10:27:09Z</dcterms:modified>
</cp:coreProperties>
</file>