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Planes docentes y agendas BIO 17-18\Agendas BIO 17-18\"/>
    </mc:Choice>
  </mc:AlternateContent>
  <bookViews>
    <workbookView xWindow="165" yWindow="0" windowWidth="21840" windowHeight="13170" tabRatio="780"/>
  </bookViews>
  <sheets>
    <sheet name="Total Semestre" sheetId="8" r:id="rId1"/>
    <sheet name="ECOLOGÍA" sheetId="7" r:id="rId2"/>
    <sheet name="FISIOLOGÍA VEGETAL" sheetId="6" r:id="rId3"/>
    <sheet name="INGENIERÍA GENÉTICA" sheetId="5" r:id="rId4"/>
    <sheet name="NEUROINMUNOENDOCRINOLOGÍA" sheetId="4" r:id="rId5"/>
    <sheet name="REGULACIÓN SEÑALIZACIÓN CELULAR" sheetId="1" r:id="rId6"/>
  </sheets>
  <calcPr calcId="152511" concurrentCalc="0"/>
</workbook>
</file>

<file path=xl/calcChain.xml><?xml version="1.0" encoding="utf-8"?>
<calcChain xmlns="http://schemas.openxmlformats.org/spreadsheetml/2006/main">
  <c r="I41" i="5" l="1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E42" i="5"/>
  <c r="F42" i="5"/>
  <c r="H42" i="5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G42" i="5"/>
  <c r="I42" i="5"/>
  <c r="H42" i="6"/>
  <c r="G42" i="6"/>
  <c r="F42" i="6"/>
  <c r="E42" i="6"/>
  <c r="I42" i="6"/>
  <c r="H42" i="1"/>
  <c r="G42" i="1"/>
  <c r="F42" i="1"/>
  <c r="E42" i="1"/>
  <c r="I42" i="1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E34" i="8"/>
  <c r="I34" i="8"/>
  <c r="F35" i="8"/>
  <c r="G35" i="8"/>
  <c r="H35" i="8"/>
  <c r="F36" i="8"/>
  <c r="G36" i="8"/>
  <c r="H36" i="8"/>
  <c r="E36" i="8"/>
  <c r="I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E27" i="8"/>
  <c r="E28" i="8"/>
  <c r="E29" i="8"/>
  <c r="E30" i="8"/>
  <c r="E31" i="8"/>
  <c r="E32" i="8"/>
  <c r="E33" i="8"/>
  <c r="E35" i="8"/>
  <c r="E37" i="8"/>
  <c r="E38" i="8"/>
  <c r="E39" i="8"/>
  <c r="E40" i="8"/>
  <c r="E41" i="8"/>
  <c r="E26" i="8"/>
  <c r="H42" i="7"/>
  <c r="G42" i="7"/>
  <c r="F42" i="7"/>
  <c r="E42" i="7"/>
  <c r="I42" i="7"/>
  <c r="H42" i="4"/>
  <c r="G42" i="4"/>
  <c r="F42" i="4"/>
  <c r="E42" i="4"/>
  <c r="I42" i="4"/>
  <c r="I28" i="8"/>
  <c r="I26" i="8"/>
  <c r="I32" i="8"/>
  <c r="E42" i="8"/>
  <c r="I41" i="8"/>
  <c r="I33" i="8"/>
  <c r="F42" i="8"/>
  <c r="I40" i="8"/>
  <c r="I37" i="8"/>
  <c r="H42" i="8"/>
  <c r="I29" i="8"/>
  <c r="I38" i="8"/>
  <c r="I39" i="8"/>
  <c r="I35" i="8"/>
  <c r="I31" i="8"/>
  <c r="G42" i="8"/>
  <c r="I30" i="8"/>
  <c r="I27" i="8"/>
  <c r="I42" i="8"/>
</calcChain>
</file>

<file path=xl/sharedStrings.xml><?xml version="1.0" encoding="utf-8"?>
<sst xmlns="http://schemas.openxmlformats.org/spreadsheetml/2006/main" count="372" uniqueCount="142">
  <si>
    <t>Curso</t>
  </si>
  <si>
    <t>1º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</si>
  <si>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</si>
  <si>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</si>
  <si>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</si>
  <si>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</si>
  <si>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</si>
  <si>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</si>
  <si>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</si>
  <si>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</si>
  <si>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</si>
  <si>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</si>
  <si>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</si>
  <si>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</si>
  <si>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(4) La designación de los temas debe coincidir con lo indicado en el plan docente.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</si>
  <si>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</si>
  <si>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</si>
  <si>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</si>
  <si>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</si>
  <si>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</si>
  <si>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</si>
  <si>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</si>
  <si>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</si>
  <si>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</si>
  <si>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</si>
  <si>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Semestre</t>
  </si>
  <si>
    <t>PROCESO DE COORDINACIÓN DE ENSEÑANZAS DE LA FACULTAD DE CIENCIAS DE LA UEX    (P/CL009_FC)</t>
  </si>
  <si>
    <t>1 (11/09 a 17/09)</t>
  </si>
  <si>
    <t>2 (18/09 a 24/09)</t>
  </si>
  <si>
    <t>3 (25/09 a 01/10)</t>
  </si>
  <si>
    <t>4 (02/10 a 08/10)</t>
  </si>
  <si>
    <t>5 (09/10 a 15/10)</t>
  </si>
  <si>
    <t>6 (16/10 a 22/10)</t>
  </si>
  <si>
    <t>7 (23/10 a 29/10)</t>
  </si>
  <si>
    <t>8 (30/10 a 05/11)</t>
  </si>
  <si>
    <t>9 (06/11 a 12/11)</t>
  </si>
  <si>
    <t>10 (13/11 a 19/11)</t>
  </si>
  <si>
    <t>11 (20/11 a 26/11)</t>
  </si>
  <si>
    <t>12 (27/11 a 03/12)</t>
  </si>
  <si>
    <t>13 (04/12 a 10/12)</t>
  </si>
  <si>
    <t>14 (11/12 a 17/12)</t>
  </si>
  <si>
    <t>15 (18/12 a 22/12)</t>
  </si>
  <si>
    <t>Ex (10/01 a 30/01)</t>
  </si>
  <si>
    <t>jueves 12/10 Festivo</t>
  </si>
  <si>
    <t>miércoles 1/11 Festivo</t>
  </si>
  <si>
    <t>viernes 17/11 San Alberto</t>
  </si>
  <si>
    <t>miércoles y viernes 06 y 08/12 Festivo</t>
  </si>
  <si>
    <t>Vacac:23/12 al 05/01</t>
  </si>
  <si>
    <t>Viernes 26/01 Sto Tomás</t>
  </si>
  <si>
    <t xml:space="preserve"> Presentación, T1</t>
  </si>
  <si>
    <t>T2,T3</t>
  </si>
  <si>
    <t>T3, T4</t>
  </si>
  <si>
    <t>T4, T5, T6</t>
  </si>
  <si>
    <t>T6</t>
  </si>
  <si>
    <t>T6, T7,T8</t>
  </si>
  <si>
    <t>T8,T9</t>
  </si>
  <si>
    <t>T9</t>
  </si>
  <si>
    <t>T10, T11</t>
  </si>
  <si>
    <t>T11</t>
  </si>
  <si>
    <t xml:space="preserve">Examen parcial </t>
  </si>
  <si>
    <t>T11, T12, T13</t>
  </si>
  <si>
    <t>T13</t>
  </si>
  <si>
    <t>T14</t>
  </si>
  <si>
    <t>T15</t>
  </si>
  <si>
    <t>Entrega Memorias de prácticas</t>
  </si>
  <si>
    <t>Examen final</t>
  </si>
  <si>
    <t>Título: Grado en Biología</t>
  </si>
  <si>
    <t>Asignatura:  Ecología</t>
  </si>
  <si>
    <t>Equipo docente: Mª Auxiliadora Villegsa Sánchez. (1)</t>
  </si>
  <si>
    <t>3º</t>
  </si>
  <si>
    <r>
      <t xml:space="preserve">Código:        </t>
    </r>
    <r>
      <rPr>
        <sz val="12"/>
        <color indexed="8"/>
        <rFont val="Arial Narrow"/>
      </rPr>
      <t>P/CL009_D008_BIO</t>
    </r>
  </si>
  <si>
    <t>Título: Grado Biología</t>
  </si>
  <si>
    <t>Asignatura: Fisiolgía Vegetal</t>
  </si>
  <si>
    <t>Equipo docente: Inmaculada Garrido Carballo (coordinadora)/ Miguel Angel Paredes Maña</t>
  </si>
  <si>
    <t>1, 2</t>
    <phoneticPr fontId="0" type="noConversion"/>
  </si>
  <si>
    <t>Entrega de trabajo práctico</t>
  </si>
  <si>
    <t>2, 3, 4</t>
  </si>
  <si>
    <t>4, 5</t>
  </si>
  <si>
    <t>5, 6</t>
  </si>
  <si>
    <t>7, 8</t>
  </si>
  <si>
    <t>8, 9</t>
  </si>
  <si>
    <t>10, 11</t>
  </si>
  <si>
    <t>12, 13</t>
  </si>
  <si>
    <t>13, 14</t>
  </si>
  <si>
    <t>15, 16</t>
  </si>
  <si>
    <t>Asignatura: Neuroinmunoendocrinología</t>
  </si>
  <si>
    <t>Equipo Docente: Eduardo Ortega Rincón (Pilar Terrón Sánchez y Mª Ángeles Gómez Zubeldia)</t>
  </si>
  <si>
    <t>Tema 1</t>
  </si>
  <si>
    <t>Tema 2 y 3</t>
  </si>
  <si>
    <t>Tema 3 y 4</t>
  </si>
  <si>
    <t>Tema 5 y prácticas</t>
  </si>
  <si>
    <t>Tema 6 y 7 y Prácticas</t>
  </si>
  <si>
    <t>Tema 7 y 8</t>
  </si>
  <si>
    <t>Tema 9</t>
  </si>
  <si>
    <t>Tema 9 y 10</t>
  </si>
  <si>
    <t>Tema 10 y 11 y prac</t>
  </si>
  <si>
    <t>Tema 11 y practicas</t>
  </si>
  <si>
    <t>Tema 12</t>
  </si>
  <si>
    <t>Tema 13</t>
  </si>
  <si>
    <t>Tema 14</t>
  </si>
  <si>
    <t>Examen Final</t>
  </si>
  <si>
    <t>Asignatura:  Regulación de la Señalización Celular</t>
  </si>
  <si>
    <t>Equipo docente: Pedro M. Fernández Salguero</t>
  </si>
  <si>
    <t>Presentación + T1</t>
  </si>
  <si>
    <t>T2 + T3</t>
  </si>
  <si>
    <t>T3 + T4</t>
  </si>
  <si>
    <t>T4</t>
  </si>
  <si>
    <t>T5</t>
  </si>
  <si>
    <t>T5 + T6</t>
  </si>
  <si>
    <t>T6 + T7</t>
  </si>
  <si>
    <t>T7 + T8</t>
  </si>
  <si>
    <t>T8 + T9</t>
  </si>
  <si>
    <t>T9 + T10</t>
  </si>
  <si>
    <t>T10 + T11</t>
  </si>
  <si>
    <t>T11 + T12</t>
  </si>
  <si>
    <t>T12</t>
  </si>
  <si>
    <t>Examan final</t>
  </si>
  <si>
    <t>Prácticas intensivas, 16 horas por alumno. Varían de semana según el grupo entre la semana 10  y la 12</t>
  </si>
  <si>
    <t>Prácticas intesivas, 15 horas por alumno. Varían de semana según el grupo entre la semana 3 y la 7</t>
  </si>
  <si>
    <t>Título: Grador en Biología</t>
  </si>
  <si>
    <t>SEMESTRE 5º</t>
  </si>
  <si>
    <t>Asignaturas obligatorias del Semestre: Ecología, Fisiología Vegetal, Ingeniería Genética, Neuroinmunoendocrinología y Regulación de la Señalización Celular (2)</t>
  </si>
  <si>
    <r>
      <t xml:space="preserve">Asunto: </t>
    </r>
    <r>
      <rPr>
        <sz val="12"/>
        <color indexed="8"/>
        <rFont val="Arial Narrow"/>
      </rPr>
      <t>Agenda de Semestre Curso 2017-18            Semestre 5</t>
    </r>
  </si>
  <si>
    <t>Presentación; Temas 1 y 2</t>
  </si>
  <si>
    <t>Temas 2 y 3</t>
  </si>
  <si>
    <t>Temas 3 y 4</t>
  </si>
  <si>
    <t>Temas 5 y 6</t>
  </si>
  <si>
    <t>Tema 6</t>
  </si>
  <si>
    <t>Temas 7 y 8</t>
  </si>
  <si>
    <t>Temas 8 y 9</t>
  </si>
  <si>
    <t>Temas 9 y 10</t>
  </si>
  <si>
    <t>Tema 10; problemas 1; prácticas laboratorio</t>
  </si>
  <si>
    <t>Tema 11; problemas 1</t>
  </si>
  <si>
    <t>Temas 11 y 12</t>
  </si>
  <si>
    <t>examen parcial</t>
  </si>
  <si>
    <t>Temas 14 y 15</t>
  </si>
  <si>
    <t>Tema 15; problemas 2</t>
  </si>
  <si>
    <t>Problemas/casos 2 y 3</t>
  </si>
  <si>
    <t>examen final</t>
  </si>
  <si>
    <t>Prácticas intensivas laboratorio: semanas 8 a 12 (cada alumno 9 h /3 tardes)</t>
  </si>
  <si>
    <t>Asignatura: Ingeniería Genética</t>
  </si>
  <si>
    <t>Equipo docente: Emilia Botello Cambero (coordinadora) y Sonia Mulero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</si>
</sst>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</font>
    <font>
      <sz val="8"/>
      <name val="Arial Narrow"/>
    </font>
    <font>
      <sz val="10"/>
      <color indexed="8"/>
      <name val="Arial Narrow"/>
    </font>
    <font>
      <sz val="9"/>
      <color indexed="8"/>
      <name val="Arial Narrow"/>
    </font>
    <font>
      <sz val="9"/>
      <name val="Arial Narrow"/>
    </font>
    <font>
      <b/>
      <sz val="9"/>
      <name val="Arial Narrow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</font>
    <font>
      <sz val="11"/>
      <color theme="1"/>
      <name val="Arial Narrow"/>
    </font>
    <font>
      <sz val="8"/>
      <color rgb="FF000000"/>
      <name val="Arial Narrow"/>
      <family val="2"/>
    </font>
    <font>
      <sz val="13"/>
      <color theme="1"/>
      <name val="Arial Narrow"/>
    </font>
    <font>
      <sz val="7"/>
      <color rgb="FF000000"/>
      <name val="Arial Narrow"/>
      <family val="2"/>
    </font>
    <font>
      <sz val="9"/>
      <color theme="1"/>
      <name val="Tahoma"/>
      <family val="2"/>
    </font>
    <font>
      <sz val="7"/>
      <color theme="1"/>
      <name val="Arial Narrow"/>
      <family val="2"/>
    </font>
    <font>
      <sz val="9"/>
      <color rgb="FF000000"/>
      <name val="Tahoma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CDD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F305"/>
        <bgColor rgb="FF000000"/>
      </patternFill>
    </fill>
    <fill>
      <patternFill patternType="solid">
        <fgColor theme="6" tint="-0.249977111117893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0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quotePrefix="1" applyFont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0" fillId="0" borderId="0" xfId="0" applyFill="1"/>
    <xf numFmtId="0" fontId="15" fillId="0" borderId="1" xfId="0" applyFont="1" applyBorder="1" applyAlignment="1">
      <alignment horizontal="center" vertical="top" wrapText="1"/>
    </xf>
    <xf numFmtId="0" fontId="15" fillId="0" borderId="3" xfId="0" quotePrefix="1" applyFont="1" applyBorder="1" applyAlignment="1">
      <alignment horizontal="center" vertical="top" wrapText="1"/>
    </xf>
    <xf numFmtId="0" fontId="15" fillId="0" borderId="3" xfId="0" applyFont="1" applyBorder="1" applyAlignment="1">
      <alignment horizontal="justify" vertical="top" wrapText="1"/>
    </xf>
    <xf numFmtId="0" fontId="16" fillId="0" borderId="3" xfId="0" applyFont="1" applyBorder="1" applyAlignment="1">
      <alignment horizontal="justify" vertical="top" wrapText="1"/>
    </xf>
    <xf numFmtId="0" fontId="2" fillId="4" borderId="3" xfId="0" applyFont="1" applyFill="1" applyBorder="1" applyAlignment="1">
      <alignment horizontal="justify" vertical="top" wrapText="1"/>
    </xf>
    <xf numFmtId="0" fontId="6" fillId="4" borderId="3" xfId="0" applyFont="1" applyFill="1" applyBorder="1" applyAlignment="1">
      <alignment horizontal="justify" vertical="top" wrapText="1"/>
    </xf>
    <xf numFmtId="0" fontId="17" fillId="0" borderId="0" xfId="0" applyFont="1"/>
    <xf numFmtId="0" fontId="16" fillId="0" borderId="3" xfId="0" applyFont="1" applyBorder="1" applyAlignment="1">
      <alignment horizontal="center" vertical="top" wrapText="1"/>
    </xf>
    <xf numFmtId="0" fontId="0" fillId="0" borderId="0" xfId="0" applyBorder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9" fillId="0" borderId="2" xfId="0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10" fillId="0" borderId="0" xfId="0" applyFont="1"/>
    <xf numFmtId="0" fontId="10" fillId="0" borderId="5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0" xfId="0" applyFont="1"/>
    <xf numFmtId="0" fontId="12" fillId="0" borderId="0" xfId="0" applyFont="1" applyAlignment="1">
      <alignment horizontal="left" vertical="top"/>
    </xf>
    <xf numFmtId="0" fontId="13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top" wrapText="1"/>
    </xf>
    <xf numFmtId="0" fontId="15" fillId="0" borderId="3" xfId="1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top" wrapText="1"/>
    </xf>
    <xf numFmtId="0" fontId="26" fillId="0" borderId="3" xfId="0" applyFont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justify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justify" vertical="center" wrapText="1"/>
    </xf>
    <xf numFmtId="0" fontId="2" fillId="9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center" wrapText="1"/>
    </xf>
    <xf numFmtId="0" fontId="2" fillId="9" borderId="3" xfId="0" applyFont="1" applyFill="1" applyBorder="1" applyAlignment="1">
      <alignment horizontal="left" vertical="top" wrapText="1"/>
    </xf>
    <xf numFmtId="0" fontId="27" fillId="9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justify" vertical="center" wrapText="1"/>
    </xf>
    <xf numFmtId="0" fontId="2" fillId="0" borderId="21" xfId="0" applyFont="1" applyFill="1" applyBorder="1" applyAlignment="1">
      <alignment horizontal="justify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5" fillId="6" borderId="6" xfId="0" applyFont="1" applyFill="1" applyBorder="1" applyAlignment="1">
      <alignment horizontal="center" vertical="top" wrapText="1"/>
    </xf>
    <xf numFmtId="0" fontId="25" fillId="6" borderId="7" xfId="0" applyFont="1" applyFill="1" applyBorder="1" applyAlignment="1">
      <alignment horizontal="center" vertical="top" wrapText="1"/>
    </xf>
    <xf numFmtId="0" fontId="25" fillId="6" borderId="22" xfId="0" applyFont="1" applyFill="1" applyBorder="1" applyAlignment="1">
      <alignment horizontal="center" vertical="top" wrapText="1"/>
    </xf>
    <xf numFmtId="0" fontId="25" fillId="7" borderId="6" xfId="0" applyFont="1" applyFill="1" applyBorder="1" applyAlignment="1">
      <alignment horizontal="center" vertical="top" wrapText="1"/>
    </xf>
    <xf numFmtId="0" fontId="25" fillId="7" borderId="7" xfId="0" applyFont="1" applyFill="1" applyBorder="1" applyAlignment="1">
      <alignment horizontal="center" vertical="top" wrapText="1"/>
    </xf>
    <xf numFmtId="0" fontId="25" fillId="7" borderId="22" xfId="0" applyFont="1" applyFill="1" applyBorder="1" applyAlignment="1">
      <alignment horizontal="center" vertical="top" wrapText="1"/>
    </xf>
    <xf numFmtId="0" fontId="25" fillId="8" borderId="6" xfId="0" applyFont="1" applyFill="1" applyBorder="1" applyAlignment="1">
      <alignment horizontal="center" vertical="top" wrapText="1"/>
    </xf>
    <xf numFmtId="0" fontId="25" fillId="8" borderId="7" xfId="0" applyFont="1" applyFill="1" applyBorder="1" applyAlignment="1">
      <alignment horizontal="center" vertical="top" wrapText="1"/>
    </xf>
    <xf numFmtId="0" fontId="25" fillId="8" borderId="22" xfId="0" applyFont="1" applyFill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287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28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28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15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15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2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200025</xdr:rowOff>
    </xdr:from>
    <xdr:to>
      <xdr:col>11</xdr:col>
      <xdr:colOff>552450</xdr:colOff>
      <xdr:row>11</xdr:row>
      <xdr:rowOff>609600</xdr:rowOff>
    </xdr:to>
    <xdr:pic>
      <xdr:nvPicPr>
        <xdr:cNvPr id="412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638175</xdr:colOff>
      <xdr:row>11</xdr:row>
      <xdr:rowOff>333375</xdr:rowOff>
    </xdr:to>
    <xdr:pic>
      <xdr:nvPicPr>
        <xdr:cNvPr id="310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10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571500</xdr:colOff>
      <xdr:row>11</xdr:row>
      <xdr:rowOff>333375</xdr:rowOff>
    </xdr:to>
    <xdr:pic>
      <xdr:nvPicPr>
        <xdr:cNvPr id="2080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08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059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06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abSelected="1" topLeftCell="A19" zoomScaleNormal="100" workbookViewId="0">
      <selection activeCell="E42" sqref="E42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6.42578125" customWidth="1"/>
  </cols>
  <sheetData>
    <row r="10" spans="4:12" ht="15.75" thickBot="1" x14ac:dyDescent="0.3">
      <c r="D10" s="16"/>
      <c r="E10" s="16"/>
      <c r="F10" s="16"/>
      <c r="G10" s="16"/>
      <c r="H10" s="16"/>
      <c r="I10" s="16"/>
      <c r="J10" s="16"/>
      <c r="K10" s="16"/>
      <c r="L10" s="16"/>
    </row>
    <row r="11" spans="4:12" ht="57" customHeight="1" thickTop="1" x14ac:dyDescent="0.25">
      <c r="D11" s="54"/>
      <c r="E11" s="55"/>
      <c r="F11" s="55"/>
      <c r="G11" s="58" t="s">
        <v>26</v>
      </c>
      <c r="H11" s="58"/>
      <c r="I11" s="58"/>
      <c r="J11" s="58"/>
      <c r="K11" s="55"/>
      <c r="L11" s="59"/>
    </row>
    <row r="12" spans="4:12" ht="57" customHeight="1" thickBot="1" x14ac:dyDescent="0.3">
      <c r="D12" s="56"/>
      <c r="E12" s="57"/>
      <c r="F12" s="57"/>
      <c r="G12" s="61" t="s">
        <v>122</v>
      </c>
      <c r="H12" s="62"/>
      <c r="I12" s="61" t="s">
        <v>70</v>
      </c>
      <c r="J12" s="62"/>
      <c r="K12" s="57"/>
      <c r="L12" s="60"/>
    </row>
    <row r="13" spans="4:12" ht="17.25" thickTop="1" x14ac:dyDescent="0.25">
      <c r="G13" s="17"/>
      <c r="H13" s="17"/>
      <c r="I13" s="18"/>
    </row>
    <row r="16" spans="4:12" x14ac:dyDescent="0.25">
      <c r="D16" s="14" t="s">
        <v>22</v>
      </c>
    </row>
    <row r="17" spans="4:13" x14ac:dyDescent="0.25">
      <c r="D17" s="14" t="s">
        <v>20</v>
      </c>
    </row>
    <row r="18" spans="4:13" x14ac:dyDescent="0.25">
      <c r="D18" s="14" t="s">
        <v>21</v>
      </c>
    </row>
    <row r="19" spans="4:13" ht="15.75" thickBot="1" x14ac:dyDescent="0.3"/>
    <row r="20" spans="4:13" ht="15.75" customHeight="1" thickBot="1" x14ac:dyDescent="0.3">
      <c r="D20" s="78" t="s">
        <v>119</v>
      </c>
      <c r="E20" s="79"/>
      <c r="F20" s="79"/>
      <c r="G20" s="79"/>
      <c r="H20" s="79"/>
      <c r="I20" s="79"/>
      <c r="J20" s="79"/>
      <c r="K20" s="79"/>
      <c r="L20" s="80"/>
    </row>
    <row r="21" spans="4:13" ht="15.75" thickBot="1" x14ac:dyDescent="0.3">
      <c r="D21" s="81" t="s">
        <v>120</v>
      </c>
      <c r="E21" s="82"/>
      <c r="F21" s="82"/>
      <c r="G21" s="82"/>
      <c r="H21" s="82"/>
      <c r="I21" s="82"/>
      <c r="J21" s="82"/>
      <c r="K21" s="82"/>
      <c r="L21" s="83"/>
    </row>
    <row r="22" spans="4:13" ht="45" customHeight="1" thickBot="1" x14ac:dyDescent="0.3">
      <c r="D22" s="81" t="s">
        <v>121</v>
      </c>
      <c r="E22" s="82"/>
      <c r="F22" s="82"/>
      <c r="G22" s="82"/>
      <c r="H22" s="82"/>
      <c r="I22" s="82"/>
      <c r="J22" s="82"/>
      <c r="K22" s="82"/>
      <c r="L22" s="83"/>
    </row>
    <row r="23" spans="4:13" ht="15.75" thickBot="1" x14ac:dyDescent="0.3">
      <c r="D23" s="84" t="s">
        <v>0</v>
      </c>
      <c r="E23" s="85"/>
      <c r="F23" s="84" t="s">
        <v>69</v>
      </c>
      <c r="G23" s="85"/>
      <c r="H23" s="84" t="s">
        <v>25</v>
      </c>
      <c r="I23" s="86"/>
      <c r="J23" s="85"/>
      <c r="K23" s="84" t="s">
        <v>1</v>
      </c>
      <c r="L23" s="85"/>
    </row>
    <row r="24" spans="4:13" ht="14.1" customHeight="1" x14ac:dyDescent="0.25">
      <c r="D24" s="76" t="s">
        <v>2</v>
      </c>
      <c r="E24" s="66" t="s">
        <v>3</v>
      </c>
      <c r="F24" s="66" t="s">
        <v>4</v>
      </c>
      <c r="G24" s="66" t="s">
        <v>5</v>
      </c>
      <c r="H24" s="66" t="s">
        <v>6</v>
      </c>
      <c r="I24" s="24" t="s">
        <v>7</v>
      </c>
      <c r="J24" s="24" t="s">
        <v>8</v>
      </c>
      <c r="K24" s="24" t="s">
        <v>9</v>
      </c>
      <c r="L24" s="74" t="s">
        <v>10</v>
      </c>
      <c r="M24" s="21"/>
    </row>
    <row r="25" spans="4:13" ht="15.75" thickBot="1" x14ac:dyDescent="0.3">
      <c r="D25" s="77"/>
      <c r="E25" s="67"/>
      <c r="F25" s="67"/>
      <c r="G25" s="67"/>
      <c r="H25" s="67"/>
      <c r="I25" s="25">
        <v>-2</v>
      </c>
      <c r="J25" s="25">
        <v>-3</v>
      </c>
      <c r="K25" s="25">
        <v>-4</v>
      </c>
      <c r="L25" s="75"/>
      <c r="M25" s="21"/>
    </row>
    <row r="26" spans="4:13" ht="15.75" thickBot="1" x14ac:dyDescent="0.3">
      <c r="D26" s="2" t="s">
        <v>27</v>
      </c>
      <c r="E26" s="12">
        <f>+ECOLOGÍA!E26+'FISIOLOGÍA VEGETAL'!E26+'INGENIERÍA GENÉTICA'!E26+NEUROINMUNOENDOCRINOLOGÍA!E26+'REGULACIÓN SEÑALIZACIÓN CELULAR'!E26</f>
        <v>15</v>
      </c>
      <c r="F26" s="12">
        <f>+ECOLOGÍA!F26+'FISIOLOGÍA VEGETAL'!F26+'INGENIERÍA GENÉTICA'!F26+NEUROINMUNOENDOCRINOLOGÍA!F26+'REGULACIÓN SEÑALIZACIÓN CELULAR'!F26</f>
        <v>0</v>
      </c>
      <c r="G26" s="12">
        <f>+ECOLOGÍA!G26+'FISIOLOGÍA VEGETAL'!G26+'INGENIERÍA GENÉTICA'!G26+NEUROINMUNOENDOCRINOLOGÍA!G26+'REGULACIÓN SEÑALIZACIÓN CELULAR'!G26</f>
        <v>0</v>
      </c>
      <c r="H26" s="12">
        <f>+ECOLOGÍA!H26+'FISIOLOGÍA VEGETAL'!H26+'INGENIERÍA GENÉTICA'!H26+NEUROINMUNOENDOCRINOLOGÍA!H26+'REGULACIÓN SEÑALIZACIÓN CELULAR'!H26</f>
        <v>19.8</v>
      </c>
      <c r="I26" s="12">
        <f>SUM(E26:H26)</f>
        <v>34.799999999999997</v>
      </c>
      <c r="J26" s="3"/>
      <c r="K26" s="6"/>
      <c r="L26" s="3"/>
      <c r="M26" s="22"/>
    </row>
    <row r="27" spans="4:13" ht="15.75" thickBot="1" x14ac:dyDescent="0.3">
      <c r="D27" s="2" t="s">
        <v>28</v>
      </c>
      <c r="E27" s="12">
        <f>+ECOLOGÍA!E27+'FISIOLOGÍA VEGETAL'!E27+'INGENIERÍA GENÉTICA'!E27+NEUROINMUNOENDOCRINOLOGÍA!E27+'REGULACIÓN SEÑALIZACIÓN CELULAR'!E27</f>
        <v>15</v>
      </c>
      <c r="F27" s="12">
        <f>+ECOLOGÍA!F27+'FISIOLOGÍA VEGETAL'!F27+'INGENIERÍA GENÉTICA'!F27+NEUROINMUNOENDOCRINOLOGÍA!F27+'REGULACIÓN SEÑALIZACIÓN CELULAR'!F27</f>
        <v>0</v>
      </c>
      <c r="G27" s="12">
        <f>+ECOLOGÍA!G27+'FISIOLOGÍA VEGETAL'!G27+'INGENIERÍA GENÉTICA'!G27+NEUROINMUNOENDOCRINOLOGÍA!G27+'REGULACIÓN SEÑALIZACIÓN CELULAR'!G27</f>
        <v>0</v>
      </c>
      <c r="H27" s="12">
        <f>+ECOLOGÍA!H27+'FISIOLOGÍA VEGETAL'!H27+'INGENIERÍA GENÉTICA'!H27+NEUROINMUNOENDOCRINOLOGÍA!H27+'REGULACIÓN SEÑALIZACIÓN CELULAR'!H27</f>
        <v>26.8</v>
      </c>
      <c r="I27" s="12">
        <f t="shared" ref="I27:I41" si="0">SUM(E27:H27)</f>
        <v>41.8</v>
      </c>
      <c r="J27" s="3"/>
      <c r="K27" s="6"/>
      <c r="L27" s="3"/>
      <c r="M27" s="21"/>
    </row>
    <row r="28" spans="4:13" ht="15.75" thickBot="1" x14ac:dyDescent="0.3">
      <c r="D28" s="2" t="s">
        <v>29</v>
      </c>
      <c r="E28" s="12">
        <f>+ECOLOGÍA!E28+'FISIOLOGÍA VEGETAL'!E28+'INGENIERÍA GENÉTICA'!E28+NEUROINMUNOENDOCRINOLOGÍA!E28+'REGULACIÓN SEÑALIZACIÓN CELULAR'!E28</f>
        <v>15</v>
      </c>
      <c r="F28" s="12">
        <f>+ECOLOGÍA!F28+'FISIOLOGÍA VEGETAL'!F28+'INGENIERÍA GENÉTICA'!F28+NEUROINMUNOENDOCRINOLOGÍA!F28+'REGULACIÓN SEÑALIZACIÓN CELULAR'!F28</f>
        <v>15</v>
      </c>
      <c r="G28" s="12">
        <f>+ECOLOGÍA!G28+'FISIOLOGÍA VEGETAL'!G28+'INGENIERÍA GENÉTICA'!G28+NEUROINMUNOENDOCRINOLOGÍA!G28+'REGULACIÓN SEÑALIZACIÓN CELULAR'!G28</f>
        <v>0</v>
      </c>
      <c r="H28" s="12">
        <f>+ECOLOGÍA!H28+'FISIOLOGÍA VEGETAL'!H28+'INGENIERÍA GENÉTICA'!H28+NEUROINMUNOENDOCRINOLOGÍA!H28+'REGULACIÓN SEÑALIZACIÓN CELULAR'!H28</f>
        <v>25.9</v>
      </c>
      <c r="I28" s="12">
        <f t="shared" si="0"/>
        <v>55.9</v>
      </c>
      <c r="J28" s="3"/>
      <c r="K28" s="6"/>
      <c r="L28" s="3"/>
      <c r="M28" s="23"/>
    </row>
    <row r="29" spans="4:13" ht="15.75" thickBot="1" x14ac:dyDescent="0.3">
      <c r="D29" s="2" t="s">
        <v>30</v>
      </c>
      <c r="E29" s="12">
        <f>+ECOLOGÍA!E29+'FISIOLOGÍA VEGETAL'!E29+'INGENIERÍA GENÉTICA'!E29+NEUROINMUNOENDOCRINOLOGÍA!E29+'REGULACIÓN SEÑALIZACIÓN CELULAR'!E29</f>
        <v>15</v>
      </c>
      <c r="F29" s="12">
        <f>+ECOLOGÍA!F29+'FISIOLOGÍA VEGETAL'!F29+'INGENIERÍA GENÉTICA'!F29+NEUROINMUNOENDOCRINOLOGÍA!F29+'REGULACIÓN SEÑALIZACIÓN CELULAR'!F29</f>
        <v>4</v>
      </c>
      <c r="G29" s="12">
        <f>+ECOLOGÍA!G29+'FISIOLOGÍA VEGETAL'!G29+'INGENIERÍA GENÉTICA'!G29+NEUROINMUNOENDOCRINOLOGÍA!G29+'REGULACIÓN SEÑALIZACIÓN CELULAR'!G29</f>
        <v>0</v>
      </c>
      <c r="H29" s="12">
        <f>+ECOLOGÍA!H29+'FISIOLOGÍA VEGETAL'!H29+'INGENIERÍA GENÉTICA'!H29+NEUROINMUNOENDOCRINOLOGÍA!H29+'REGULACIÓN SEÑALIZACIÓN CELULAR'!H29</f>
        <v>36.200000000000003</v>
      </c>
      <c r="I29" s="12">
        <f t="shared" si="0"/>
        <v>55.2</v>
      </c>
      <c r="J29" s="3"/>
      <c r="K29" s="6"/>
      <c r="L29" s="3"/>
      <c r="M29" s="21"/>
    </row>
    <row r="30" spans="4:13" ht="15.75" thickBot="1" x14ac:dyDescent="0.3">
      <c r="D30" s="19" t="s">
        <v>31</v>
      </c>
      <c r="E30" s="12">
        <f>+ECOLOGÍA!E30+'FISIOLOGÍA VEGETAL'!E30+'INGENIERÍA GENÉTICA'!E30+NEUROINMUNOENDOCRINOLOGÍA!E30+'REGULACIÓN SEÑALIZACIÓN CELULAR'!E30</f>
        <v>11</v>
      </c>
      <c r="F30" s="12">
        <f>+ECOLOGÍA!F30+'FISIOLOGÍA VEGETAL'!F30+'INGENIERÍA GENÉTICA'!F30+NEUROINMUNOENDOCRINOLOGÍA!F30+'REGULACIÓN SEÑALIZACIÓN CELULAR'!F30</f>
        <v>0</v>
      </c>
      <c r="G30" s="12">
        <f>+ECOLOGÍA!G30+'FISIOLOGÍA VEGETAL'!G30+'INGENIERÍA GENÉTICA'!G30+NEUROINMUNOENDOCRINOLOGÍA!G30+'REGULACIÓN SEÑALIZACIÓN CELULAR'!G30</f>
        <v>0</v>
      </c>
      <c r="H30" s="12">
        <f>+ECOLOGÍA!H30+'FISIOLOGÍA VEGETAL'!H30+'INGENIERÍA GENÉTICA'!H30+NEUROINMUNOENDOCRINOLOGÍA!H30+'REGULACIÓN SEÑALIZACIÓN CELULAR'!H30</f>
        <v>30.1</v>
      </c>
      <c r="I30" s="12">
        <f t="shared" si="0"/>
        <v>41.1</v>
      </c>
      <c r="J30" s="3"/>
      <c r="K30" s="6"/>
      <c r="L30" s="3"/>
      <c r="M30" s="26" t="s">
        <v>43</v>
      </c>
    </row>
    <row r="31" spans="4:13" ht="15.75" thickBot="1" x14ac:dyDescent="0.3">
      <c r="D31" s="2" t="s">
        <v>32</v>
      </c>
      <c r="E31" s="12">
        <f>+ECOLOGÍA!E31+'FISIOLOGÍA VEGETAL'!E31+'INGENIERÍA GENÉTICA'!E31+NEUROINMUNOENDOCRINOLOGÍA!E31+'REGULACIÓN SEÑALIZACIÓN CELULAR'!E31</f>
        <v>15</v>
      </c>
      <c r="F31" s="12">
        <f>+ECOLOGÍA!F31+'FISIOLOGÍA VEGETAL'!F31+'INGENIERÍA GENÉTICA'!F31+NEUROINMUNOENDOCRINOLOGÍA!F31+'REGULACIÓN SEÑALIZACIÓN CELULAR'!F31</f>
        <v>9</v>
      </c>
      <c r="G31" s="12">
        <f>+ECOLOGÍA!G31+'FISIOLOGÍA VEGETAL'!G31+'INGENIERÍA GENÉTICA'!G31+NEUROINMUNOENDOCRINOLOGÍA!G31+'REGULACIÓN SEÑALIZACIÓN CELULAR'!G31</f>
        <v>0</v>
      </c>
      <c r="H31" s="12">
        <f>+ECOLOGÍA!H31+'FISIOLOGÍA VEGETAL'!H31+'INGENIERÍA GENÉTICA'!H31+NEUROINMUNOENDOCRINOLOGÍA!H31+'REGULACIÓN SEÑALIZACIÓN CELULAR'!H31</f>
        <v>33.799999999999997</v>
      </c>
      <c r="I31" s="12">
        <f t="shared" si="0"/>
        <v>57.8</v>
      </c>
      <c r="J31" s="3"/>
      <c r="K31" s="6"/>
      <c r="L31" s="3"/>
      <c r="M31" s="27"/>
    </row>
    <row r="32" spans="4:13" ht="15.75" thickBot="1" x14ac:dyDescent="0.3">
      <c r="D32" s="2" t="s">
        <v>33</v>
      </c>
      <c r="E32" s="12">
        <f>+ECOLOGÍA!E32+'FISIOLOGÍA VEGETAL'!E32+'INGENIERÍA GENÉTICA'!E32+NEUROINMUNOENDOCRINOLOGÍA!E32+'REGULACIÓN SEÑALIZACIÓN CELULAR'!E32</f>
        <v>15</v>
      </c>
      <c r="F32" s="12">
        <f>+ECOLOGÍA!F32+'FISIOLOGÍA VEGETAL'!F32+'INGENIERÍA GENÉTICA'!F32+NEUROINMUNOENDOCRINOLOGÍA!F32+'REGULACIÓN SEÑALIZACIÓN CELULAR'!F32</f>
        <v>8</v>
      </c>
      <c r="G32" s="12">
        <f>+ECOLOGÍA!G32+'FISIOLOGÍA VEGETAL'!G32+'INGENIERÍA GENÉTICA'!G32+NEUROINMUNOENDOCRINOLOGÍA!G32+'REGULACIÓN SEÑALIZACIÓN CELULAR'!G32</f>
        <v>0</v>
      </c>
      <c r="H32" s="12">
        <f>+ECOLOGÍA!H32+'FISIOLOGÍA VEGETAL'!H32+'INGENIERÍA GENÉTICA'!H32+NEUROINMUNOENDOCRINOLOGÍA!H32+'REGULACIÓN SEÑALIZACIÓN CELULAR'!H32</f>
        <v>29.6</v>
      </c>
      <c r="I32" s="12">
        <f t="shared" si="0"/>
        <v>52.6</v>
      </c>
      <c r="J32" s="3"/>
      <c r="K32" s="6"/>
      <c r="L32" s="3"/>
      <c r="M32" s="27"/>
    </row>
    <row r="33" spans="4:13" ht="15.75" thickBot="1" x14ac:dyDescent="0.3">
      <c r="D33" s="2" t="s">
        <v>34</v>
      </c>
      <c r="E33" s="12">
        <f>+ECOLOGÍA!E33+'FISIOLOGÍA VEGETAL'!E33+'INGENIERÍA GENÉTICA'!E33+NEUROINMUNOENDOCRINOLOGÍA!E33+'REGULACIÓN SEÑALIZACIÓN CELULAR'!E33</f>
        <v>12</v>
      </c>
      <c r="F33" s="12">
        <f>+ECOLOGÍA!F33+'FISIOLOGÍA VEGETAL'!F33+'INGENIERÍA GENÉTICA'!F33+NEUROINMUNOENDOCRINOLOGÍA!F33+'REGULACIÓN SEÑALIZACIÓN CELULAR'!F33</f>
        <v>9</v>
      </c>
      <c r="G33" s="12">
        <f>+ECOLOGÍA!G33+'FISIOLOGÍA VEGETAL'!G33+'INGENIERÍA GENÉTICA'!G33+NEUROINMUNOENDOCRINOLOGÍA!G33+'REGULACIÓN SEÑALIZACIÓN CELULAR'!G33</f>
        <v>0</v>
      </c>
      <c r="H33" s="12">
        <f>+ECOLOGÍA!H33+'FISIOLOGÍA VEGETAL'!H33+'INGENIERÍA GENÉTICA'!H33+NEUROINMUNOENDOCRINOLOGÍA!H33+'REGULACIÓN SEÑALIZACIÓN CELULAR'!H33</f>
        <v>32.1</v>
      </c>
      <c r="I33" s="12">
        <f t="shared" si="0"/>
        <v>53.1</v>
      </c>
      <c r="J33" s="3"/>
      <c r="K33" s="6"/>
      <c r="L33" s="3"/>
      <c r="M33" s="28" t="s">
        <v>44</v>
      </c>
    </row>
    <row r="34" spans="4:13" ht="15.75" thickBot="1" x14ac:dyDescent="0.3">
      <c r="D34" s="2" t="s">
        <v>35</v>
      </c>
      <c r="E34" s="12">
        <f>+ECOLOGÍA!E34+'FISIOLOGÍA VEGETAL'!E34+'INGENIERÍA GENÉTICA'!E34+NEUROINMUNOENDOCRINOLOGÍA!E34+'REGULACIÓN SEÑALIZACIÓN CELULAR'!E34</f>
        <v>14</v>
      </c>
      <c r="F34" s="12">
        <f>+ECOLOGÍA!F34+'FISIOLOGÍA VEGETAL'!F34+'INGENIERÍA GENÉTICA'!F34+NEUROINMUNOENDOCRINOLOGÍA!F34+'REGULACIÓN SEÑALIZACIÓN CELULAR'!F34</f>
        <v>2</v>
      </c>
      <c r="G34" s="12">
        <f>+ECOLOGÍA!G34+'FISIOLOGÍA VEGETAL'!G34+'INGENIERÍA GENÉTICA'!G34+NEUROINMUNOENDOCRINOLOGÍA!G34+'REGULACIÓN SEÑALIZACIÓN CELULAR'!G34</f>
        <v>0</v>
      </c>
      <c r="H34" s="12">
        <f>+ECOLOGÍA!H34+'FISIOLOGÍA VEGETAL'!H34+'INGENIERÍA GENÉTICA'!H34+NEUROINMUNOENDOCRINOLOGÍA!H34+'REGULACIÓN SEÑALIZACIÓN CELULAR'!H34</f>
        <v>30.3</v>
      </c>
      <c r="I34" s="12">
        <f t="shared" si="0"/>
        <v>46.3</v>
      </c>
      <c r="J34" s="3"/>
      <c r="K34" s="6"/>
      <c r="L34" s="3"/>
      <c r="M34" s="27"/>
    </row>
    <row r="35" spans="4:13" ht="27.75" thickBot="1" x14ac:dyDescent="0.3">
      <c r="D35" s="2" t="s">
        <v>36</v>
      </c>
      <c r="E35" s="12">
        <f>+ECOLOGÍA!E35+'FISIOLOGÍA VEGETAL'!E35+'INGENIERÍA GENÉTICA'!E35+NEUROINMUNOENDOCRINOLOGÍA!E35+'REGULACIÓN SEÑALIZACIÓN CELULAR'!E35</f>
        <v>10</v>
      </c>
      <c r="F35" s="12">
        <f>+ECOLOGÍA!F35+'FISIOLOGÍA VEGETAL'!F35+'INGENIERÍA GENÉTICA'!F35+NEUROINMUNOENDOCRINOLOGÍA!F35+'REGULACIÓN SEÑALIZACIÓN CELULAR'!F35</f>
        <v>4</v>
      </c>
      <c r="G35" s="12">
        <f>+ECOLOGÍA!G35+'FISIOLOGÍA VEGETAL'!G35+'INGENIERÍA GENÉTICA'!G35+NEUROINMUNOENDOCRINOLOGÍA!G35+'REGULACIÓN SEÑALIZACIÓN CELULAR'!G35</f>
        <v>0</v>
      </c>
      <c r="H35" s="12">
        <f>+ECOLOGÍA!H35+'FISIOLOGÍA VEGETAL'!H35+'INGENIERÍA GENÉTICA'!H35+NEUROINMUNOENDOCRINOLOGÍA!H35+'REGULACIÓN SEÑALIZACIÓN CELULAR'!H35</f>
        <v>29.1</v>
      </c>
      <c r="I35" s="12">
        <f t="shared" si="0"/>
        <v>43.1</v>
      </c>
      <c r="J35" s="3"/>
      <c r="K35" s="6"/>
      <c r="L35" s="3"/>
      <c r="M35" s="26" t="s">
        <v>45</v>
      </c>
    </row>
    <row r="36" spans="4:13" ht="15.75" thickBot="1" x14ac:dyDescent="0.3">
      <c r="D36" s="2" t="s">
        <v>37</v>
      </c>
      <c r="E36" s="12">
        <f>+ECOLOGÍA!E36+'FISIOLOGÍA VEGETAL'!E36+'INGENIERÍA GENÉTICA'!E36+NEUROINMUNOENDOCRINOLOGÍA!E36+'REGULACIÓN SEÑALIZACIÓN CELULAR'!E36</f>
        <v>14</v>
      </c>
      <c r="F36" s="12">
        <f>+ECOLOGÍA!F36+'FISIOLOGÍA VEGETAL'!F36+'INGENIERÍA GENÉTICA'!F36+NEUROINMUNOENDOCRINOLOGÍA!F36+'REGULACIÓN SEÑALIZACIÓN CELULAR'!F36</f>
        <v>19</v>
      </c>
      <c r="G36" s="12">
        <f>+ECOLOGÍA!G36+'FISIOLOGÍA VEGETAL'!G36+'INGENIERÍA GENÉTICA'!G36+NEUROINMUNOENDOCRINOLOGÍA!G36+'REGULACIÓN SEÑALIZACIÓN CELULAR'!G36</f>
        <v>0</v>
      </c>
      <c r="H36" s="12">
        <f>+ECOLOGÍA!H36+'FISIOLOGÍA VEGETAL'!H36+'INGENIERÍA GENÉTICA'!H36+NEUROINMUNOENDOCRINOLOGÍA!H36+'REGULACIÓN SEÑALIZACIÓN CELULAR'!H36</f>
        <v>32.200000000000003</v>
      </c>
      <c r="I36" s="12">
        <f t="shared" si="0"/>
        <v>65.2</v>
      </c>
      <c r="J36" s="3"/>
      <c r="K36" s="6"/>
      <c r="L36" s="3"/>
      <c r="M36" s="27"/>
    </row>
    <row r="37" spans="4:13" ht="15.75" thickBot="1" x14ac:dyDescent="0.3">
      <c r="D37" s="2" t="s">
        <v>38</v>
      </c>
      <c r="E37" s="12">
        <f>+ECOLOGÍA!E37+'FISIOLOGÍA VEGETAL'!E37+'INGENIERÍA GENÉTICA'!E37+NEUROINMUNOENDOCRINOLOGÍA!E37+'REGULACIÓN SEÑALIZACIÓN CELULAR'!E37</f>
        <v>14</v>
      </c>
      <c r="F37" s="12">
        <f>+ECOLOGÍA!F37+'FISIOLOGÍA VEGETAL'!F37+'INGENIERÍA GENÉTICA'!F37+NEUROINMUNOENDOCRINOLOGÍA!F37+'REGULACIÓN SEÑALIZACIÓN CELULAR'!F37</f>
        <v>2</v>
      </c>
      <c r="G37" s="12">
        <f>+ECOLOGÍA!G37+'FISIOLOGÍA VEGETAL'!G37+'INGENIERÍA GENÉTICA'!G37+NEUROINMUNOENDOCRINOLOGÍA!G37+'REGULACIÓN SEÑALIZACIÓN CELULAR'!G37</f>
        <v>0</v>
      </c>
      <c r="H37" s="12">
        <f>+ECOLOGÍA!H37+'FISIOLOGÍA VEGETAL'!H37+'INGENIERÍA GENÉTICA'!H37+NEUROINMUNOENDOCRINOLOGÍA!H37+'REGULACIÓN SEÑALIZACIÓN CELULAR'!H37</f>
        <v>29.8</v>
      </c>
      <c r="I37" s="12">
        <f t="shared" si="0"/>
        <v>45.8</v>
      </c>
      <c r="J37" s="3"/>
      <c r="K37" s="6"/>
      <c r="L37" s="3"/>
      <c r="M37" s="27"/>
    </row>
    <row r="38" spans="4:13" ht="24" customHeight="1" thickBot="1" x14ac:dyDescent="0.3">
      <c r="D38" s="2" t="s">
        <v>39</v>
      </c>
      <c r="E38" s="12">
        <f>+ECOLOGÍA!E38+'FISIOLOGÍA VEGETAL'!E38+'INGENIERÍA GENÉTICA'!E38+NEUROINMUNOENDOCRINOLOGÍA!E38+'REGULACIÓN SEÑALIZACIÓN CELULAR'!E38</f>
        <v>11</v>
      </c>
      <c r="F38" s="12">
        <f>+ECOLOGÍA!F38+'FISIOLOGÍA VEGETAL'!F38+'INGENIERÍA GENÉTICA'!F38+NEUROINMUNOENDOCRINOLOGÍA!F38+'REGULACIÓN SEÑALIZACIÓN CELULAR'!F38</f>
        <v>0</v>
      </c>
      <c r="G38" s="12">
        <f>+ECOLOGÍA!G38+'FISIOLOGÍA VEGETAL'!G38+'INGENIERÍA GENÉTICA'!G38+NEUROINMUNOENDOCRINOLOGÍA!G38+'REGULACIÓN SEÑALIZACIÓN CELULAR'!G38</f>
        <v>0</v>
      </c>
      <c r="H38" s="12">
        <f>+ECOLOGÍA!H38+'FISIOLOGÍA VEGETAL'!H38+'INGENIERÍA GENÉTICA'!H38+NEUROINMUNOENDOCRINOLOGÍA!H38+'REGULACIÓN SEÑALIZACIÓN CELULAR'!H38</f>
        <v>28.1</v>
      </c>
      <c r="I38" s="12">
        <f t="shared" si="0"/>
        <v>39.1</v>
      </c>
      <c r="J38" s="3"/>
      <c r="K38" s="6"/>
      <c r="L38" s="3"/>
      <c r="M38" s="26" t="s">
        <v>46</v>
      </c>
    </row>
    <row r="39" spans="4:13" ht="15.75" thickBot="1" x14ac:dyDescent="0.3">
      <c r="D39" s="2" t="s">
        <v>40</v>
      </c>
      <c r="E39" s="12">
        <f>+ECOLOGÍA!E39+'FISIOLOGÍA VEGETAL'!E39+'INGENIERÍA GENÉTICA'!E39+NEUROINMUNOENDOCRINOLOGÍA!E39+'REGULACIÓN SEÑALIZACIÓN CELULAR'!E39</f>
        <v>9.5</v>
      </c>
      <c r="F39" s="12">
        <f>+ECOLOGÍA!F39+'FISIOLOGÍA VEGETAL'!F39+'INGENIERÍA GENÉTICA'!F39+NEUROINMUNOENDOCRINOLOGÍA!F39+'REGULACIÓN SEÑALIZACIÓN CELULAR'!F39</f>
        <v>2</v>
      </c>
      <c r="G39" s="12">
        <f>+ECOLOGÍA!G39+'FISIOLOGÍA VEGETAL'!G39+'INGENIERÍA GENÉTICA'!G39+NEUROINMUNOENDOCRINOLOGÍA!G39+'REGULACIÓN SEÑALIZACIÓN CELULAR'!G39</f>
        <v>0</v>
      </c>
      <c r="H39" s="12">
        <f>+ECOLOGÍA!H39+'FISIOLOGÍA VEGETAL'!H39+'INGENIERÍA GENÉTICA'!H39+NEUROINMUNOENDOCRINOLOGÍA!H39+'REGULACIÓN SEÑALIZACIÓN CELULAR'!H39</f>
        <v>29.1</v>
      </c>
      <c r="I39" s="12">
        <f t="shared" si="0"/>
        <v>40.6</v>
      </c>
      <c r="J39" s="3"/>
      <c r="K39" s="6"/>
      <c r="L39" s="3"/>
      <c r="M39" s="27"/>
    </row>
    <row r="40" spans="4:13" ht="15.75" thickBot="1" x14ac:dyDescent="0.3">
      <c r="D40" s="2" t="s">
        <v>41</v>
      </c>
      <c r="E40" s="12">
        <f>+ECOLOGÍA!E40+'FISIOLOGÍA VEGETAL'!E40+'INGENIERÍA GENÉTICA'!E40+NEUROINMUNOENDOCRINOLOGÍA!E40+'REGULACIÓN SEÑALIZACIÓN CELULAR'!E40</f>
        <v>3</v>
      </c>
      <c r="F40" s="12">
        <f>+ECOLOGÍA!F40+'FISIOLOGÍA VEGETAL'!F40+'INGENIERÍA GENÉTICA'!F40+NEUROINMUNOENDOCRINOLOGÍA!F40+'REGULACIÓN SEÑALIZACIÓN CELULAR'!F40</f>
        <v>3</v>
      </c>
      <c r="G40" s="12">
        <f>+ECOLOGÍA!G40+'FISIOLOGÍA VEGETAL'!G40+'INGENIERÍA GENÉTICA'!G40+NEUROINMUNOENDOCRINOLOGÍA!G40+'REGULACIÓN SEÑALIZACIÓN CELULAR'!G40</f>
        <v>0</v>
      </c>
      <c r="H40" s="12">
        <f>+ECOLOGÍA!H40+'FISIOLOGÍA VEGETAL'!H40+'INGENIERÍA GENÉTICA'!H40+NEUROINMUNOENDOCRINOLOGÍA!H40+'REGULACIÓN SEÑALIZACIÓN CELULAR'!H40</f>
        <v>19.100000000000001</v>
      </c>
      <c r="I40" s="12">
        <f t="shared" si="0"/>
        <v>25.1</v>
      </c>
      <c r="J40" s="3"/>
      <c r="K40" s="6"/>
      <c r="L40" s="3"/>
      <c r="M40" s="29" t="s">
        <v>47</v>
      </c>
    </row>
    <row r="41" spans="4:13" ht="15.75" customHeight="1" thickBot="1" x14ac:dyDescent="0.3">
      <c r="D41" s="20" t="s">
        <v>42</v>
      </c>
      <c r="E41" s="12">
        <f>+ECOLOGÍA!E41+'FISIOLOGÍA VEGETAL'!E41+'INGENIERÍA GENÉTICA'!E41+NEUROINMUNOENDOCRINOLOGÍA!E41+'REGULACIÓN SEÑALIZACIÓN CELULAR'!E41</f>
        <v>11.5</v>
      </c>
      <c r="F41" s="12">
        <f>+ECOLOGÍA!F41+'FISIOLOGÍA VEGETAL'!F41+'INGENIERÍA GENÉTICA'!F41+NEUROINMUNOENDOCRINOLOGÍA!F41+'REGULACIÓN SEÑALIZACIÓN CELULAR'!F41</f>
        <v>0</v>
      </c>
      <c r="G41" s="12">
        <f>+ECOLOGÍA!G41+'FISIOLOGÍA VEGETAL'!G41+'INGENIERÍA GENÉTICA'!G41+NEUROINMUNOENDOCRINOLOGÍA!G41+'REGULACIÓN SEÑALIZACIÓN CELULAR'!G41</f>
        <v>0</v>
      </c>
      <c r="H41" s="12">
        <f>+ECOLOGÍA!H41+'FISIOLOGÍA VEGETAL'!H41+'INGENIERÍA GENÉTICA'!H41+NEUROINMUNOENDOCRINOLOGÍA!H41+'REGULACIÓN SEÑALIZACIÓN CELULAR'!H41</f>
        <v>41</v>
      </c>
      <c r="I41" s="12">
        <f t="shared" si="0"/>
        <v>52.5</v>
      </c>
      <c r="J41" s="3"/>
      <c r="K41" s="6"/>
      <c r="L41" s="3"/>
      <c r="M41" s="30" t="s">
        <v>48</v>
      </c>
    </row>
    <row r="42" spans="4:13" ht="15.75" thickBot="1" x14ac:dyDescent="0.3">
      <c r="D42" s="2" t="s">
        <v>11</v>
      </c>
      <c r="E42" s="13">
        <f>SUM(E26:E41)</f>
        <v>200</v>
      </c>
      <c r="F42" s="13">
        <f>SUM(F26:F41)</f>
        <v>77</v>
      </c>
      <c r="G42" s="13">
        <f>SUM(G26:G41)</f>
        <v>0</v>
      </c>
      <c r="H42" s="13">
        <f>SUM(H26:H41)</f>
        <v>473.00000000000011</v>
      </c>
      <c r="I42" s="13">
        <f>SUM(I26:I41)</f>
        <v>750.00000000000011</v>
      </c>
      <c r="J42" s="3"/>
      <c r="K42" s="6"/>
      <c r="L42" s="3"/>
      <c r="M42" s="21"/>
    </row>
    <row r="43" spans="4:13" x14ac:dyDescent="0.25">
      <c r="D43" s="68" t="s">
        <v>19</v>
      </c>
      <c r="E43" s="69"/>
      <c r="F43" s="69"/>
      <c r="G43" s="69"/>
      <c r="H43" s="69"/>
      <c r="I43" s="69"/>
      <c r="J43" s="69"/>
      <c r="K43" s="69"/>
      <c r="L43" s="70"/>
    </row>
    <row r="44" spans="4:13" x14ac:dyDescent="0.25">
      <c r="D44" s="71" t="s">
        <v>23</v>
      </c>
      <c r="E44" s="72"/>
      <c r="F44" s="72"/>
      <c r="G44" s="72"/>
      <c r="H44" s="72"/>
      <c r="I44" s="72"/>
      <c r="J44" s="72"/>
      <c r="K44" s="72"/>
      <c r="L44" s="73"/>
    </row>
    <row r="45" spans="4:13" ht="18" customHeight="1" x14ac:dyDescent="0.25">
      <c r="D45" s="71" t="s">
        <v>24</v>
      </c>
      <c r="E45" s="72"/>
      <c r="F45" s="72"/>
      <c r="G45" s="72"/>
      <c r="H45" s="72"/>
      <c r="I45" s="72"/>
      <c r="J45" s="72"/>
      <c r="K45" s="72"/>
      <c r="L45" s="73"/>
    </row>
    <row r="46" spans="4:13" x14ac:dyDescent="0.25">
      <c r="D46" s="71"/>
      <c r="E46" s="72"/>
      <c r="F46" s="72"/>
      <c r="G46" s="72"/>
      <c r="H46" s="72"/>
      <c r="I46" s="72"/>
      <c r="J46" s="72"/>
      <c r="K46" s="72"/>
      <c r="L46" s="73"/>
    </row>
    <row r="47" spans="4:13" ht="15.75" thickBot="1" x14ac:dyDescent="0.3">
      <c r="D47" s="63"/>
      <c r="E47" s="64"/>
      <c r="F47" s="64"/>
      <c r="G47" s="64"/>
      <c r="H47" s="64"/>
      <c r="I47" s="64"/>
      <c r="J47" s="64"/>
      <c r="K47" s="64"/>
      <c r="L47" s="65"/>
    </row>
  </sheetData>
  <mergeCells count="23">
    <mergeCell ref="D20:L20"/>
    <mergeCell ref="D21:L21"/>
    <mergeCell ref="D22:L22"/>
    <mergeCell ref="D23:E23"/>
    <mergeCell ref="F23:G23"/>
    <mergeCell ref="H23:J23"/>
    <mergeCell ref="K23:L23"/>
    <mergeCell ref="D47:L47"/>
    <mergeCell ref="F24:F25"/>
    <mergeCell ref="G24:G25"/>
    <mergeCell ref="H24:H25"/>
    <mergeCell ref="D43:L43"/>
    <mergeCell ref="D44:L44"/>
    <mergeCell ref="E24:E25"/>
    <mergeCell ref="D46:L46"/>
    <mergeCell ref="D45:L45"/>
    <mergeCell ref="L24:L25"/>
    <mergeCell ref="D24:D25"/>
    <mergeCell ref="D11:F12"/>
    <mergeCell ref="G11:J11"/>
    <mergeCell ref="K11:L12"/>
    <mergeCell ref="G12:H12"/>
    <mergeCell ref="I12:J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A22" zoomScaleNormal="100" workbookViewId="0">
      <selection activeCell="H40" sqref="H40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54"/>
      <c r="E11" s="55"/>
      <c r="F11" s="55"/>
      <c r="G11" s="58" t="s">
        <v>26</v>
      </c>
      <c r="H11" s="58"/>
      <c r="I11" s="58"/>
      <c r="J11" s="58"/>
      <c r="K11" s="55"/>
      <c r="L11" s="59"/>
    </row>
    <row r="12" spans="4:12" ht="57" customHeight="1" thickBot="1" x14ac:dyDescent="0.3">
      <c r="D12" s="56"/>
      <c r="E12" s="57"/>
      <c r="F12" s="57"/>
      <c r="G12" s="61" t="s">
        <v>122</v>
      </c>
      <c r="H12" s="62"/>
      <c r="I12" s="61" t="s">
        <v>70</v>
      </c>
      <c r="J12" s="62"/>
      <c r="K12" s="57"/>
      <c r="L12" s="60"/>
    </row>
    <row r="13" spans="4:12" ht="15.75" thickTop="1" x14ac:dyDescent="0.25"/>
    <row r="17" spans="4:14" x14ac:dyDescent="0.25">
      <c r="E17" s="7"/>
      <c r="F17" s="7"/>
      <c r="G17" s="7"/>
      <c r="H17" s="7"/>
      <c r="I17" s="7"/>
      <c r="J17" s="7"/>
      <c r="K17" s="7"/>
    </row>
    <row r="19" spans="4:14" ht="15.75" thickBot="1" x14ac:dyDescent="0.3"/>
    <row r="20" spans="4:14" ht="15.75" customHeight="1" thickBot="1" x14ac:dyDescent="0.3">
      <c r="D20" s="78" t="s">
        <v>66</v>
      </c>
      <c r="E20" s="79"/>
      <c r="F20" s="79"/>
      <c r="G20" s="79"/>
      <c r="H20" s="79"/>
      <c r="I20" s="79"/>
      <c r="J20" s="79"/>
      <c r="K20" s="79"/>
      <c r="L20" s="80"/>
      <c r="N20" s="7"/>
    </row>
    <row r="21" spans="4:14" ht="15.75" customHeight="1" thickBot="1" x14ac:dyDescent="0.3">
      <c r="D21" s="81" t="s">
        <v>67</v>
      </c>
      <c r="E21" s="82"/>
      <c r="F21" s="82"/>
      <c r="G21" s="82"/>
      <c r="H21" s="82"/>
      <c r="I21" s="82"/>
      <c r="J21" s="82"/>
      <c r="K21" s="82"/>
      <c r="L21" s="83"/>
      <c r="N21" s="7"/>
    </row>
    <row r="22" spans="4:14" ht="15.75" customHeight="1" thickBot="1" x14ac:dyDescent="0.3">
      <c r="D22" s="81" t="s">
        <v>68</v>
      </c>
      <c r="E22" s="82"/>
      <c r="F22" s="82"/>
      <c r="G22" s="82"/>
      <c r="H22" s="82"/>
      <c r="I22" s="82"/>
      <c r="J22" s="82"/>
      <c r="K22" s="82"/>
      <c r="L22" s="83"/>
      <c r="N22" s="7"/>
    </row>
    <row r="23" spans="4:14" ht="15.75" thickBot="1" x14ac:dyDescent="0.3">
      <c r="D23" s="84" t="s">
        <v>0</v>
      </c>
      <c r="E23" s="85"/>
      <c r="F23" s="84" t="s">
        <v>69</v>
      </c>
      <c r="G23" s="85"/>
      <c r="H23" s="84" t="s">
        <v>25</v>
      </c>
      <c r="I23" s="86"/>
      <c r="J23" s="85"/>
      <c r="K23" s="84" t="s">
        <v>1</v>
      </c>
      <c r="L23" s="85"/>
      <c r="N23" s="7"/>
    </row>
    <row r="24" spans="4:14" ht="25.5" x14ac:dyDescent="0.25">
      <c r="D24" s="76" t="s">
        <v>2</v>
      </c>
      <c r="E24" s="76" t="s">
        <v>3</v>
      </c>
      <c r="F24" s="76" t="s">
        <v>4</v>
      </c>
      <c r="G24" s="76" t="s">
        <v>5</v>
      </c>
      <c r="H24" s="76" t="s">
        <v>6</v>
      </c>
      <c r="I24" s="1" t="s">
        <v>7</v>
      </c>
      <c r="J24" s="1" t="s">
        <v>8</v>
      </c>
      <c r="K24" s="1" t="s">
        <v>9</v>
      </c>
      <c r="L24" s="87" t="s">
        <v>10</v>
      </c>
      <c r="M24" s="21"/>
      <c r="N24" s="7"/>
    </row>
    <row r="25" spans="4:14" ht="15.75" thickBot="1" x14ac:dyDescent="0.3">
      <c r="D25" s="77"/>
      <c r="E25" s="77"/>
      <c r="F25" s="77"/>
      <c r="G25" s="77"/>
      <c r="H25" s="77"/>
      <c r="I25" s="4" t="s">
        <v>15</v>
      </c>
      <c r="J25" s="4" t="s">
        <v>16</v>
      </c>
      <c r="K25" s="4" t="s">
        <v>17</v>
      </c>
      <c r="L25" s="88"/>
      <c r="M25" s="21"/>
    </row>
    <row r="26" spans="4:14" ht="15.75" thickBot="1" x14ac:dyDescent="0.3">
      <c r="D26" s="2" t="s">
        <v>27</v>
      </c>
      <c r="E26" s="31">
        <v>3</v>
      </c>
      <c r="F26" s="31"/>
      <c r="G26" s="32"/>
      <c r="H26" s="31">
        <v>3</v>
      </c>
      <c r="I26" s="32">
        <f>SUM(E26:H26)</f>
        <v>6</v>
      </c>
      <c r="J26" s="10"/>
      <c r="K26" s="10" t="s">
        <v>49</v>
      </c>
      <c r="L26" s="32"/>
      <c r="M26" s="22"/>
    </row>
    <row r="27" spans="4:14" ht="15.75" thickBot="1" x14ac:dyDescent="0.3">
      <c r="D27" s="2" t="s">
        <v>28</v>
      </c>
      <c r="E27" s="31">
        <v>3</v>
      </c>
      <c r="F27" s="31"/>
      <c r="G27" s="32"/>
      <c r="H27" s="31">
        <v>6</v>
      </c>
      <c r="I27" s="32">
        <f t="shared" ref="I27:I41" si="0">SUM(E27:H27)</f>
        <v>9</v>
      </c>
      <c r="J27" s="10"/>
      <c r="K27" s="10" t="s">
        <v>50</v>
      </c>
      <c r="L27" s="33"/>
      <c r="M27" s="21"/>
    </row>
    <row r="28" spans="4:14" ht="15.75" thickBot="1" x14ac:dyDescent="0.3">
      <c r="D28" s="2" t="s">
        <v>29</v>
      </c>
      <c r="E28" s="31">
        <v>3</v>
      </c>
      <c r="F28" s="31"/>
      <c r="G28" s="32"/>
      <c r="H28" s="31">
        <v>6</v>
      </c>
      <c r="I28" s="32">
        <f t="shared" si="0"/>
        <v>9</v>
      </c>
      <c r="J28" s="10"/>
      <c r="K28" s="10" t="s">
        <v>51</v>
      </c>
      <c r="L28" s="34"/>
      <c r="M28" s="23"/>
    </row>
    <row r="29" spans="4:14" ht="15.75" thickBot="1" x14ac:dyDescent="0.3">
      <c r="D29" s="2" t="s">
        <v>30</v>
      </c>
      <c r="E29" s="31">
        <v>3</v>
      </c>
      <c r="F29" s="31">
        <v>4</v>
      </c>
      <c r="G29" s="32"/>
      <c r="H29" s="31">
        <v>2</v>
      </c>
      <c r="I29" s="32">
        <f t="shared" si="0"/>
        <v>9</v>
      </c>
      <c r="J29" s="10"/>
      <c r="K29" s="10" t="s">
        <v>52</v>
      </c>
      <c r="L29" s="32"/>
      <c r="M29" s="21"/>
    </row>
    <row r="30" spans="4:14" ht="27.75" thickBot="1" x14ac:dyDescent="0.3">
      <c r="D30" s="19" t="s">
        <v>31</v>
      </c>
      <c r="E30" s="31">
        <v>2</v>
      </c>
      <c r="F30" s="31"/>
      <c r="G30" s="32"/>
      <c r="H30" s="31">
        <v>6</v>
      </c>
      <c r="I30" s="32">
        <f t="shared" si="0"/>
        <v>8</v>
      </c>
      <c r="J30" s="10"/>
      <c r="K30" s="10" t="s">
        <v>53</v>
      </c>
      <c r="L30" s="32"/>
      <c r="M30" s="26" t="s">
        <v>43</v>
      </c>
    </row>
    <row r="31" spans="4:14" ht="15.75" thickBot="1" x14ac:dyDescent="0.3">
      <c r="D31" s="2" t="s">
        <v>32</v>
      </c>
      <c r="E31" s="31">
        <v>3</v>
      </c>
      <c r="F31" s="31">
        <v>4</v>
      </c>
      <c r="G31" s="32"/>
      <c r="H31" s="31">
        <v>2</v>
      </c>
      <c r="I31" s="32">
        <f t="shared" si="0"/>
        <v>9</v>
      </c>
      <c r="J31" s="10"/>
      <c r="K31" s="10" t="s">
        <v>54</v>
      </c>
      <c r="L31" s="32"/>
      <c r="M31" s="27"/>
    </row>
    <row r="32" spans="4:14" ht="15.75" thickBot="1" x14ac:dyDescent="0.3">
      <c r="D32" s="2" t="s">
        <v>33</v>
      </c>
      <c r="E32" s="31">
        <v>3</v>
      </c>
      <c r="F32" s="31">
        <v>3</v>
      </c>
      <c r="G32" s="32"/>
      <c r="H32" s="31">
        <v>2</v>
      </c>
      <c r="I32" s="32">
        <f t="shared" si="0"/>
        <v>8</v>
      </c>
      <c r="J32" s="10"/>
      <c r="K32" s="10" t="s">
        <v>55</v>
      </c>
      <c r="L32" s="32"/>
      <c r="M32" s="27"/>
    </row>
    <row r="33" spans="4:13" ht="15.75" thickBot="1" x14ac:dyDescent="0.3">
      <c r="D33" s="2" t="s">
        <v>34</v>
      </c>
      <c r="E33" s="31">
        <v>2</v>
      </c>
      <c r="F33" s="31"/>
      <c r="G33" s="32"/>
      <c r="H33" s="31">
        <v>5</v>
      </c>
      <c r="I33" s="32">
        <f t="shared" si="0"/>
        <v>7</v>
      </c>
      <c r="J33" s="10"/>
      <c r="K33" s="10" t="s">
        <v>56</v>
      </c>
      <c r="L33" s="32"/>
      <c r="M33" s="28" t="s">
        <v>44</v>
      </c>
    </row>
    <row r="34" spans="4:13" ht="15.75" thickBot="1" x14ac:dyDescent="0.3">
      <c r="D34" s="2" t="s">
        <v>35</v>
      </c>
      <c r="E34" s="31">
        <v>3</v>
      </c>
      <c r="F34" s="31">
        <v>2</v>
      </c>
      <c r="G34" s="32"/>
      <c r="H34" s="31">
        <v>5</v>
      </c>
      <c r="I34" s="32">
        <f t="shared" si="0"/>
        <v>10</v>
      </c>
      <c r="J34" s="10"/>
      <c r="K34" s="10" t="s">
        <v>57</v>
      </c>
      <c r="L34" s="32"/>
      <c r="M34" s="27"/>
    </row>
    <row r="35" spans="4:13" ht="27.75" thickBot="1" x14ac:dyDescent="0.3">
      <c r="D35" s="2" t="s">
        <v>36</v>
      </c>
      <c r="E35" s="31">
        <v>2</v>
      </c>
      <c r="F35" s="31">
        <v>2</v>
      </c>
      <c r="G35" s="32"/>
      <c r="H35" s="31">
        <v>5</v>
      </c>
      <c r="I35" s="32">
        <f t="shared" si="0"/>
        <v>9</v>
      </c>
      <c r="J35" s="10"/>
      <c r="K35" s="10" t="s">
        <v>58</v>
      </c>
      <c r="L35" s="32"/>
      <c r="M35" s="26" t="s">
        <v>45</v>
      </c>
    </row>
    <row r="36" spans="4:13" ht="15.75" thickBot="1" x14ac:dyDescent="0.3">
      <c r="D36" s="2" t="s">
        <v>37</v>
      </c>
      <c r="E36" s="31">
        <v>3</v>
      </c>
      <c r="F36" s="31"/>
      <c r="G36" s="32"/>
      <c r="H36" s="31">
        <v>10</v>
      </c>
      <c r="I36" s="32">
        <f t="shared" si="0"/>
        <v>13</v>
      </c>
      <c r="J36" s="10" t="s">
        <v>59</v>
      </c>
      <c r="K36" s="10" t="s">
        <v>60</v>
      </c>
      <c r="L36" s="32"/>
      <c r="M36" s="27"/>
    </row>
    <row r="37" spans="4:13" ht="15.75" thickBot="1" x14ac:dyDescent="0.3">
      <c r="D37" s="2" t="s">
        <v>38</v>
      </c>
      <c r="E37" s="31">
        <v>3</v>
      </c>
      <c r="F37" s="31"/>
      <c r="G37" s="32"/>
      <c r="H37" s="31">
        <v>6</v>
      </c>
      <c r="I37" s="32">
        <f t="shared" si="0"/>
        <v>9</v>
      </c>
      <c r="J37" s="10"/>
      <c r="K37" s="10" t="s">
        <v>61</v>
      </c>
      <c r="L37" s="32"/>
      <c r="M37" s="27"/>
    </row>
    <row r="38" spans="4:13" ht="41.25" thickBot="1" x14ac:dyDescent="0.3">
      <c r="D38" s="2" t="s">
        <v>39</v>
      </c>
      <c r="E38" s="31">
        <v>1</v>
      </c>
      <c r="F38" s="31"/>
      <c r="G38" s="32"/>
      <c r="H38" s="31">
        <v>6</v>
      </c>
      <c r="I38" s="32">
        <f t="shared" si="0"/>
        <v>7</v>
      </c>
      <c r="J38" s="10"/>
      <c r="K38" s="10" t="s">
        <v>62</v>
      </c>
      <c r="L38" s="32"/>
      <c r="M38" s="26" t="s">
        <v>46</v>
      </c>
    </row>
    <row r="39" spans="4:13" ht="15.75" thickBot="1" x14ac:dyDescent="0.3">
      <c r="D39" s="2" t="s">
        <v>40</v>
      </c>
      <c r="E39" s="31">
        <v>3</v>
      </c>
      <c r="F39" s="31"/>
      <c r="G39" s="32"/>
      <c r="H39" s="31">
        <v>8</v>
      </c>
      <c r="I39" s="32">
        <f t="shared" si="0"/>
        <v>11</v>
      </c>
      <c r="J39" s="10"/>
      <c r="K39" s="10" t="s">
        <v>63</v>
      </c>
      <c r="L39" s="32"/>
      <c r="M39" s="27"/>
    </row>
    <row r="40" spans="4:13" ht="39" thickBot="1" x14ac:dyDescent="0.3">
      <c r="D40" s="2" t="s">
        <v>41</v>
      </c>
      <c r="E40" s="31">
        <v>1</v>
      </c>
      <c r="F40" s="31"/>
      <c r="G40" s="32"/>
      <c r="H40" s="31">
        <v>8</v>
      </c>
      <c r="I40" s="32">
        <f t="shared" si="0"/>
        <v>9</v>
      </c>
      <c r="J40" s="10" t="s">
        <v>64</v>
      </c>
      <c r="K40" s="10"/>
      <c r="L40" s="32"/>
      <c r="M40" s="29" t="s">
        <v>47</v>
      </c>
    </row>
    <row r="41" spans="4:13" ht="27.75" thickBot="1" x14ac:dyDescent="0.3">
      <c r="D41" s="20" t="s">
        <v>42</v>
      </c>
      <c r="E41" s="31">
        <v>2</v>
      </c>
      <c r="F41" s="31"/>
      <c r="G41" s="32"/>
      <c r="H41" s="31">
        <v>15</v>
      </c>
      <c r="I41" s="32">
        <f t="shared" si="0"/>
        <v>17</v>
      </c>
      <c r="J41" s="10" t="s">
        <v>65</v>
      </c>
      <c r="K41" s="10"/>
      <c r="L41" s="32"/>
      <c r="M41" s="30" t="s">
        <v>48</v>
      </c>
    </row>
    <row r="42" spans="4:13" ht="15.75" thickBot="1" x14ac:dyDescent="0.3">
      <c r="D42" s="2" t="s">
        <v>11</v>
      </c>
      <c r="E42" s="5">
        <f>SUM(E26:E41)</f>
        <v>40</v>
      </c>
      <c r="F42" s="5">
        <f>SUM(F26:F41)</f>
        <v>15</v>
      </c>
      <c r="G42" s="5">
        <f>SUM(G26:G41)</f>
        <v>0</v>
      </c>
      <c r="H42" s="5">
        <f>SUM(H26:H41)</f>
        <v>95</v>
      </c>
      <c r="I42" s="5">
        <f>SUM(I26:I41)</f>
        <v>150</v>
      </c>
      <c r="J42" s="3"/>
      <c r="K42" s="3"/>
      <c r="L42" s="3"/>
      <c r="M42" s="21"/>
    </row>
    <row r="43" spans="4:13" x14ac:dyDescent="0.25">
      <c r="D43" s="68" t="s">
        <v>18</v>
      </c>
      <c r="E43" s="69"/>
      <c r="F43" s="69"/>
      <c r="G43" s="69"/>
      <c r="H43" s="69"/>
      <c r="I43" s="69"/>
      <c r="J43" s="69"/>
      <c r="K43" s="69"/>
      <c r="L43" s="70"/>
    </row>
    <row r="44" spans="4:13" x14ac:dyDescent="0.25">
      <c r="D44" s="71" t="s">
        <v>12</v>
      </c>
      <c r="E44" s="72"/>
      <c r="F44" s="72"/>
      <c r="G44" s="72"/>
      <c r="H44" s="72"/>
      <c r="I44" s="72"/>
      <c r="J44" s="72"/>
      <c r="K44" s="72"/>
      <c r="L44" s="73"/>
    </row>
    <row r="45" spans="4:13" ht="25.5" customHeight="1" x14ac:dyDescent="0.25">
      <c r="D45" s="71" t="s">
        <v>13</v>
      </c>
      <c r="E45" s="72"/>
      <c r="F45" s="72"/>
      <c r="G45" s="72"/>
      <c r="H45" s="72"/>
      <c r="I45" s="72"/>
      <c r="J45" s="72"/>
      <c r="K45" s="72"/>
      <c r="L45" s="73"/>
    </row>
    <row r="46" spans="4:13" x14ac:dyDescent="0.25">
      <c r="D46" s="71" t="s">
        <v>14</v>
      </c>
      <c r="E46" s="72"/>
      <c r="F46" s="72"/>
      <c r="G46" s="72"/>
      <c r="H46" s="72"/>
      <c r="I46" s="72"/>
      <c r="J46" s="72"/>
      <c r="K46" s="72"/>
      <c r="L46" s="73"/>
    </row>
    <row r="47" spans="4:13" ht="15.75" thickBot="1" x14ac:dyDescent="0.3">
      <c r="D47" s="63"/>
      <c r="E47" s="64"/>
      <c r="F47" s="64"/>
      <c r="G47" s="64"/>
      <c r="H47" s="64"/>
      <c r="I47" s="64"/>
      <c r="J47" s="64"/>
      <c r="K47" s="64"/>
      <c r="L47" s="65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B23" zoomScaleNormal="100" workbookViewId="0">
      <selection activeCell="H29" sqref="H29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54"/>
      <c r="E11" s="55"/>
      <c r="F11" s="55"/>
      <c r="G11" s="58" t="s">
        <v>26</v>
      </c>
      <c r="H11" s="58"/>
      <c r="I11" s="58"/>
      <c r="J11" s="58"/>
      <c r="K11" s="55"/>
      <c r="L11" s="59"/>
    </row>
    <row r="12" spans="4:12" ht="57" customHeight="1" thickBot="1" x14ac:dyDescent="0.3">
      <c r="D12" s="56"/>
      <c r="E12" s="57"/>
      <c r="F12" s="57"/>
      <c r="G12" s="61" t="s">
        <v>122</v>
      </c>
      <c r="H12" s="62"/>
      <c r="I12" s="61" t="s">
        <v>70</v>
      </c>
      <c r="J12" s="62"/>
      <c r="K12" s="57"/>
      <c r="L12" s="60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89" t="s">
        <v>71</v>
      </c>
      <c r="E20" s="90"/>
      <c r="F20" s="90"/>
      <c r="G20" s="90"/>
      <c r="H20" s="90"/>
      <c r="I20" s="90"/>
      <c r="J20" s="90"/>
      <c r="K20" s="90"/>
      <c r="L20" s="91"/>
    </row>
    <row r="21" spans="4:13" ht="15.75" customHeight="1" thickBot="1" x14ac:dyDescent="0.3">
      <c r="D21" s="92" t="s">
        <v>72</v>
      </c>
      <c r="E21" s="93"/>
      <c r="F21" s="93"/>
      <c r="G21" s="93"/>
      <c r="H21" s="93"/>
      <c r="I21" s="93"/>
      <c r="J21" s="93"/>
      <c r="K21" s="93"/>
      <c r="L21" s="94"/>
    </row>
    <row r="22" spans="4:13" ht="15.75" customHeight="1" thickBot="1" x14ac:dyDescent="0.3">
      <c r="D22" s="95" t="s">
        <v>73</v>
      </c>
      <c r="E22" s="96"/>
      <c r="F22" s="96"/>
      <c r="G22" s="96"/>
      <c r="H22" s="96"/>
      <c r="I22" s="96"/>
      <c r="J22" s="96"/>
      <c r="K22" s="96"/>
      <c r="L22" s="97"/>
    </row>
    <row r="23" spans="4:13" ht="15.75" thickBot="1" x14ac:dyDescent="0.3">
      <c r="D23" s="84" t="s">
        <v>0</v>
      </c>
      <c r="E23" s="85"/>
      <c r="F23" s="84" t="s">
        <v>69</v>
      </c>
      <c r="G23" s="85"/>
      <c r="H23" s="84" t="s">
        <v>25</v>
      </c>
      <c r="I23" s="86"/>
      <c r="J23" s="85"/>
      <c r="K23" s="84" t="s">
        <v>1</v>
      </c>
      <c r="L23" s="85"/>
    </row>
    <row r="24" spans="4:13" ht="25.5" customHeight="1" x14ac:dyDescent="0.25">
      <c r="D24" s="76" t="s">
        <v>2</v>
      </c>
      <c r="E24" s="76" t="s">
        <v>3</v>
      </c>
      <c r="F24" s="76" t="s">
        <v>4</v>
      </c>
      <c r="G24" s="76" t="s">
        <v>5</v>
      </c>
      <c r="H24" s="76" t="s">
        <v>6</v>
      </c>
      <c r="I24" s="1" t="s">
        <v>7</v>
      </c>
      <c r="J24" s="1" t="s">
        <v>8</v>
      </c>
      <c r="K24" s="1" t="s">
        <v>9</v>
      </c>
      <c r="L24" s="87" t="s">
        <v>10</v>
      </c>
      <c r="M24" s="21"/>
    </row>
    <row r="25" spans="4:13" ht="15.75" thickBot="1" x14ac:dyDescent="0.3">
      <c r="D25" s="77"/>
      <c r="E25" s="77"/>
      <c r="F25" s="77"/>
      <c r="G25" s="77"/>
      <c r="H25" s="77"/>
      <c r="I25" s="35" t="s">
        <v>15</v>
      </c>
      <c r="J25" s="35" t="s">
        <v>16</v>
      </c>
      <c r="K25" s="35" t="s">
        <v>17</v>
      </c>
      <c r="L25" s="88"/>
      <c r="M25" s="21"/>
    </row>
    <row r="26" spans="4:13" ht="15.75" thickBot="1" x14ac:dyDescent="0.3">
      <c r="D26" s="36" t="s">
        <v>27</v>
      </c>
      <c r="E26" s="37">
        <v>3</v>
      </c>
      <c r="F26" s="37"/>
      <c r="G26" s="37"/>
      <c r="H26" s="37">
        <v>3</v>
      </c>
      <c r="I26" s="3">
        <f>SUM(E26:H26)</f>
        <v>6</v>
      </c>
      <c r="J26" s="3"/>
      <c r="K26" s="37" t="s">
        <v>74</v>
      </c>
      <c r="L26" s="32"/>
      <c r="M26" s="22"/>
    </row>
    <row r="27" spans="4:13" ht="15.75" thickBot="1" x14ac:dyDescent="0.3">
      <c r="D27" s="36" t="s">
        <v>28</v>
      </c>
      <c r="E27" s="37">
        <v>3</v>
      </c>
      <c r="F27" s="37"/>
      <c r="G27" s="37"/>
      <c r="H27" s="37">
        <v>4</v>
      </c>
      <c r="I27" s="3">
        <f>SUM(E27:H27)</f>
        <v>7</v>
      </c>
      <c r="J27" s="3"/>
      <c r="K27" s="37">
        <v>2</v>
      </c>
      <c r="L27" s="33"/>
      <c r="M27" s="21"/>
    </row>
    <row r="28" spans="4:13" ht="102.75" thickBot="1" x14ac:dyDescent="0.3">
      <c r="D28" s="36" t="s">
        <v>29</v>
      </c>
      <c r="E28" s="37">
        <v>3</v>
      </c>
      <c r="F28" s="47">
        <v>15</v>
      </c>
      <c r="G28" s="37">
        <v>0</v>
      </c>
      <c r="H28" s="37">
        <v>4</v>
      </c>
      <c r="I28" s="3">
        <f>SUM(E28:H28)</f>
        <v>22</v>
      </c>
      <c r="J28" s="3"/>
      <c r="K28" s="37">
        <v>2</v>
      </c>
      <c r="L28" s="50" t="s">
        <v>118</v>
      </c>
      <c r="M28" s="23"/>
    </row>
    <row r="29" spans="4:13" ht="26.25" thickBot="1" x14ac:dyDescent="0.3">
      <c r="D29" s="36" t="s">
        <v>30</v>
      </c>
      <c r="E29" s="37">
        <v>3</v>
      </c>
      <c r="F29" s="47"/>
      <c r="G29" s="37"/>
      <c r="H29" s="37">
        <v>17</v>
      </c>
      <c r="I29" s="3">
        <f>SUM(E29:H29)</f>
        <v>20</v>
      </c>
      <c r="J29" s="38" t="s">
        <v>75</v>
      </c>
      <c r="K29" s="37" t="s">
        <v>76</v>
      </c>
      <c r="L29" s="32"/>
      <c r="M29" s="21"/>
    </row>
    <row r="30" spans="4:13" ht="27.75" thickBot="1" x14ac:dyDescent="0.3">
      <c r="D30" s="39" t="s">
        <v>31</v>
      </c>
      <c r="E30" s="32">
        <v>2</v>
      </c>
      <c r="F30" s="46"/>
      <c r="G30" s="32"/>
      <c r="H30" s="32">
        <v>6</v>
      </c>
      <c r="I30" s="32">
        <f t="shared" ref="I30:I41" si="0">SUM(E30:H30)</f>
        <v>8</v>
      </c>
      <c r="J30" s="32"/>
      <c r="K30" s="32" t="s">
        <v>77</v>
      </c>
      <c r="L30" s="32"/>
      <c r="M30" s="26" t="s">
        <v>43</v>
      </c>
    </row>
    <row r="31" spans="4:13" ht="15.75" thickBot="1" x14ac:dyDescent="0.3">
      <c r="D31" s="36" t="s">
        <v>32</v>
      </c>
      <c r="E31" s="32">
        <v>3</v>
      </c>
      <c r="F31" s="46"/>
      <c r="G31" s="32"/>
      <c r="H31" s="32">
        <v>7.5</v>
      </c>
      <c r="I31" s="32">
        <f t="shared" si="0"/>
        <v>10.5</v>
      </c>
      <c r="J31" s="32"/>
      <c r="K31" s="32" t="s">
        <v>78</v>
      </c>
      <c r="L31" s="32"/>
      <c r="M31" s="27"/>
    </row>
    <row r="32" spans="4:13" ht="15.75" thickBot="1" x14ac:dyDescent="0.3">
      <c r="D32" s="36" t="s">
        <v>33</v>
      </c>
      <c r="E32" s="32">
        <v>3</v>
      </c>
      <c r="F32" s="46"/>
      <c r="G32" s="32"/>
      <c r="H32" s="32">
        <v>8.5</v>
      </c>
      <c r="I32" s="32">
        <f t="shared" si="0"/>
        <v>11.5</v>
      </c>
      <c r="J32" s="32"/>
      <c r="K32" s="32" t="s">
        <v>79</v>
      </c>
      <c r="L32" s="32"/>
      <c r="M32" s="27"/>
    </row>
    <row r="33" spans="4:13" ht="15.75" thickBot="1" x14ac:dyDescent="0.3">
      <c r="D33" s="36" t="s">
        <v>34</v>
      </c>
      <c r="E33" s="32">
        <v>2</v>
      </c>
      <c r="F33" s="32"/>
      <c r="G33" s="32"/>
      <c r="H33" s="32">
        <v>8</v>
      </c>
      <c r="I33" s="32">
        <f t="shared" si="0"/>
        <v>10</v>
      </c>
      <c r="J33" s="32"/>
      <c r="K33" s="32" t="s">
        <v>80</v>
      </c>
      <c r="L33" s="32"/>
      <c r="M33" s="28" t="s">
        <v>44</v>
      </c>
    </row>
    <row r="34" spans="4:13" ht="15.75" thickBot="1" x14ac:dyDescent="0.3">
      <c r="D34" s="36" t="s">
        <v>35</v>
      </c>
      <c r="E34" s="32">
        <v>3</v>
      </c>
      <c r="F34" s="32"/>
      <c r="G34" s="32"/>
      <c r="H34" s="32">
        <v>7</v>
      </c>
      <c r="I34" s="32">
        <f t="shared" si="0"/>
        <v>10</v>
      </c>
      <c r="J34" s="32"/>
      <c r="K34" s="32" t="s">
        <v>81</v>
      </c>
      <c r="L34" s="32"/>
      <c r="M34" s="27"/>
    </row>
    <row r="35" spans="4:13" ht="27.75" thickBot="1" x14ac:dyDescent="0.3">
      <c r="D35" s="36" t="s">
        <v>36</v>
      </c>
      <c r="E35" s="32">
        <v>3</v>
      </c>
      <c r="F35" s="32"/>
      <c r="G35" s="32"/>
      <c r="H35" s="32">
        <v>9</v>
      </c>
      <c r="I35" s="32">
        <f t="shared" si="0"/>
        <v>12</v>
      </c>
      <c r="J35" s="32"/>
      <c r="K35" s="32" t="s">
        <v>82</v>
      </c>
      <c r="L35" s="32"/>
      <c r="M35" s="26" t="s">
        <v>45</v>
      </c>
    </row>
    <row r="36" spans="4:13" ht="15.75" thickBot="1" x14ac:dyDescent="0.3">
      <c r="D36" s="36" t="s">
        <v>37</v>
      </c>
      <c r="E36" s="32">
        <v>3</v>
      </c>
      <c r="F36" s="32"/>
      <c r="G36" s="32"/>
      <c r="H36" s="32">
        <v>7</v>
      </c>
      <c r="I36" s="32">
        <f t="shared" si="0"/>
        <v>10</v>
      </c>
      <c r="J36" s="32"/>
      <c r="K36" s="32" t="s">
        <v>83</v>
      </c>
      <c r="L36" s="32"/>
      <c r="M36" s="27"/>
    </row>
    <row r="37" spans="4:13" ht="15.75" thickBot="1" x14ac:dyDescent="0.3">
      <c r="D37" s="36" t="s">
        <v>38</v>
      </c>
      <c r="E37" s="32">
        <v>3</v>
      </c>
      <c r="F37" s="32"/>
      <c r="G37" s="32"/>
      <c r="H37" s="32">
        <v>6.5</v>
      </c>
      <c r="I37" s="32">
        <f t="shared" si="0"/>
        <v>9.5</v>
      </c>
      <c r="J37" s="32"/>
      <c r="K37" s="32" t="s">
        <v>84</v>
      </c>
      <c r="L37" s="32"/>
      <c r="M37" s="27"/>
    </row>
    <row r="38" spans="4:13" ht="41.25" thickBot="1" x14ac:dyDescent="0.3">
      <c r="D38" s="36" t="s">
        <v>39</v>
      </c>
      <c r="E38" s="32">
        <v>2</v>
      </c>
      <c r="F38" s="32"/>
      <c r="G38" s="32"/>
      <c r="H38" s="32">
        <v>3.5</v>
      </c>
      <c r="I38" s="32">
        <f t="shared" si="0"/>
        <v>5.5</v>
      </c>
      <c r="J38" s="32"/>
      <c r="K38" s="32">
        <v>17</v>
      </c>
      <c r="L38" s="32"/>
      <c r="M38" s="26" t="s">
        <v>46</v>
      </c>
    </row>
    <row r="39" spans="4:13" ht="15.75" thickBot="1" x14ac:dyDescent="0.3">
      <c r="D39" s="36" t="s">
        <v>40</v>
      </c>
      <c r="E39" s="32">
        <v>2</v>
      </c>
      <c r="F39" s="32"/>
      <c r="G39" s="32"/>
      <c r="H39" s="32">
        <v>4</v>
      </c>
      <c r="I39" s="32">
        <f t="shared" si="0"/>
        <v>6</v>
      </c>
      <c r="J39" s="32"/>
      <c r="K39" s="32">
        <v>18</v>
      </c>
      <c r="L39" s="32"/>
      <c r="M39" s="27"/>
    </row>
    <row r="40" spans="4:13" ht="27.75" thickBot="1" x14ac:dyDescent="0.3">
      <c r="D40" s="36" t="s">
        <v>41</v>
      </c>
      <c r="E40" s="32"/>
      <c r="F40" s="32"/>
      <c r="G40" s="32"/>
      <c r="H40" s="32"/>
      <c r="I40" s="32">
        <f t="shared" si="0"/>
        <v>0</v>
      </c>
      <c r="J40" s="32"/>
      <c r="K40" s="32"/>
      <c r="L40" s="32"/>
      <c r="M40" s="29" t="s">
        <v>47</v>
      </c>
    </row>
    <row r="41" spans="4:13" ht="27.75" thickBot="1" x14ac:dyDescent="0.3">
      <c r="D41" s="40" t="s">
        <v>42</v>
      </c>
      <c r="E41" s="32">
        <v>2</v>
      </c>
      <c r="F41" s="32"/>
      <c r="G41" s="32"/>
      <c r="H41" s="32"/>
      <c r="I41" s="32">
        <f t="shared" si="0"/>
        <v>2</v>
      </c>
      <c r="J41" s="32" t="s">
        <v>65</v>
      </c>
      <c r="K41" s="32"/>
      <c r="L41" s="32"/>
      <c r="M41" s="30" t="s">
        <v>48</v>
      </c>
    </row>
    <row r="42" spans="4:13" ht="15.75" thickBot="1" x14ac:dyDescent="0.3">
      <c r="D42" s="2" t="s">
        <v>11</v>
      </c>
      <c r="E42" s="11">
        <f>SUM(E26:E41)</f>
        <v>40</v>
      </c>
      <c r="F42" s="11">
        <f>SUM(F26:F41)</f>
        <v>15</v>
      </c>
      <c r="G42" s="11">
        <f>SUM(G26:G41)</f>
        <v>0</v>
      </c>
      <c r="H42" s="11">
        <f>SUM(H26:H41)</f>
        <v>95</v>
      </c>
      <c r="I42" s="11">
        <f>SUM(I26:I41)</f>
        <v>150</v>
      </c>
      <c r="J42" s="10"/>
      <c r="K42" s="10"/>
      <c r="L42" s="10"/>
      <c r="M42" s="21"/>
    </row>
    <row r="43" spans="4:13" x14ac:dyDescent="0.25">
      <c r="D43" s="68" t="s">
        <v>18</v>
      </c>
      <c r="E43" s="69"/>
      <c r="F43" s="69"/>
      <c r="G43" s="69"/>
      <c r="H43" s="69"/>
      <c r="I43" s="69"/>
      <c r="J43" s="69"/>
      <c r="K43" s="69"/>
      <c r="L43" s="70"/>
    </row>
    <row r="44" spans="4:13" x14ac:dyDescent="0.25">
      <c r="D44" s="71" t="s">
        <v>12</v>
      </c>
      <c r="E44" s="72"/>
      <c r="F44" s="72"/>
      <c r="G44" s="72"/>
      <c r="H44" s="72"/>
      <c r="I44" s="72"/>
      <c r="J44" s="72"/>
      <c r="K44" s="72"/>
      <c r="L44" s="73"/>
    </row>
    <row r="45" spans="4:13" ht="25.5" customHeight="1" x14ac:dyDescent="0.25">
      <c r="D45" s="71" t="s">
        <v>13</v>
      </c>
      <c r="E45" s="72"/>
      <c r="F45" s="72"/>
      <c r="G45" s="72"/>
      <c r="H45" s="72"/>
      <c r="I45" s="72"/>
      <c r="J45" s="72"/>
      <c r="K45" s="72"/>
      <c r="L45" s="73"/>
    </row>
    <row r="46" spans="4:13" x14ac:dyDescent="0.25">
      <c r="D46" s="71" t="s">
        <v>14</v>
      </c>
      <c r="E46" s="72"/>
      <c r="F46" s="72"/>
      <c r="G46" s="72"/>
      <c r="H46" s="72"/>
      <c r="I46" s="72"/>
      <c r="J46" s="72"/>
      <c r="K46" s="72"/>
      <c r="L46" s="73"/>
    </row>
    <row r="47" spans="4:13" ht="15.75" thickBot="1" x14ac:dyDescent="0.3">
      <c r="D47" s="63"/>
      <c r="E47" s="64"/>
      <c r="F47" s="64"/>
      <c r="G47" s="64"/>
      <c r="H47" s="64"/>
      <c r="I47" s="64"/>
      <c r="J47" s="64"/>
      <c r="K47" s="64"/>
      <c r="L47" s="65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9" zoomScaleNormal="100" workbookViewId="0">
      <selection activeCell="F23" sqref="F23:G23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54"/>
      <c r="E11" s="55"/>
      <c r="F11" s="55"/>
      <c r="G11" s="58" t="s">
        <v>26</v>
      </c>
      <c r="H11" s="58"/>
      <c r="I11" s="58"/>
      <c r="J11" s="58"/>
      <c r="K11" s="55"/>
      <c r="L11" s="59"/>
    </row>
    <row r="12" spans="4:12" ht="57" customHeight="1" thickBot="1" x14ac:dyDescent="0.3">
      <c r="D12" s="56"/>
      <c r="E12" s="57"/>
      <c r="F12" s="57"/>
      <c r="G12" s="61" t="s">
        <v>122</v>
      </c>
      <c r="H12" s="62"/>
      <c r="I12" s="61" t="s">
        <v>70</v>
      </c>
      <c r="J12" s="62"/>
      <c r="K12" s="57"/>
      <c r="L12" s="60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78" t="s">
        <v>66</v>
      </c>
      <c r="E20" s="79"/>
      <c r="F20" s="79"/>
      <c r="G20" s="79"/>
      <c r="H20" s="79"/>
      <c r="I20" s="79"/>
      <c r="J20" s="79"/>
      <c r="K20" s="79"/>
      <c r="L20" s="80"/>
    </row>
    <row r="21" spans="4:13" ht="15.75" customHeight="1" thickBot="1" x14ac:dyDescent="0.3">
      <c r="D21" s="81" t="s">
        <v>140</v>
      </c>
      <c r="E21" s="82"/>
      <c r="F21" s="82"/>
      <c r="G21" s="82"/>
      <c r="H21" s="82"/>
      <c r="I21" s="82"/>
      <c r="J21" s="82"/>
      <c r="K21" s="82"/>
      <c r="L21" s="83"/>
    </row>
    <row r="22" spans="4:13" ht="15.75" customHeight="1" thickBot="1" x14ac:dyDescent="0.3">
      <c r="D22" s="81" t="s">
        <v>141</v>
      </c>
      <c r="E22" s="82"/>
      <c r="F22" s="82"/>
      <c r="G22" s="82"/>
      <c r="H22" s="82"/>
      <c r="I22" s="82"/>
      <c r="J22" s="82"/>
      <c r="K22" s="82"/>
      <c r="L22" s="83"/>
    </row>
    <row r="23" spans="4:13" ht="15.75" thickBot="1" x14ac:dyDescent="0.3">
      <c r="D23" s="84" t="s">
        <v>0</v>
      </c>
      <c r="E23" s="85"/>
      <c r="F23" s="100" t="s">
        <v>69</v>
      </c>
      <c r="G23" s="101"/>
      <c r="H23" s="100" t="s">
        <v>25</v>
      </c>
      <c r="I23" s="102"/>
      <c r="J23" s="101"/>
      <c r="K23" s="100" t="s">
        <v>1</v>
      </c>
      <c r="L23" s="101"/>
    </row>
    <row r="24" spans="4:13" ht="25.5" customHeight="1" x14ac:dyDescent="0.25">
      <c r="D24" s="76" t="s">
        <v>2</v>
      </c>
      <c r="E24" s="98" t="s">
        <v>3</v>
      </c>
      <c r="F24" s="98" t="s">
        <v>4</v>
      </c>
      <c r="G24" s="98" t="s">
        <v>5</v>
      </c>
      <c r="H24" s="98" t="s">
        <v>6</v>
      </c>
      <c r="I24" s="8" t="s">
        <v>7</v>
      </c>
      <c r="J24" s="8" t="s">
        <v>8</v>
      </c>
      <c r="K24" s="8" t="s">
        <v>9</v>
      </c>
      <c r="L24" s="103" t="s">
        <v>10</v>
      </c>
      <c r="M24" s="21"/>
    </row>
    <row r="25" spans="4:13" ht="15.75" thickBot="1" x14ac:dyDescent="0.3">
      <c r="D25" s="77"/>
      <c r="E25" s="99"/>
      <c r="F25" s="99"/>
      <c r="G25" s="99"/>
      <c r="H25" s="99"/>
      <c r="I25" s="9" t="s">
        <v>15</v>
      </c>
      <c r="J25" s="9" t="s">
        <v>16</v>
      </c>
      <c r="K25" s="9" t="s">
        <v>17</v>
      </c>
      <c r="L25" s="104"/>
      <c r="M25" s="21"/>
    </row>
    <row r="26" spans="4:13" ht="26.25" thickBot="1" x14ac:dyDescent="0.3">
      <c r="D26" s="2" t="s">
        <v>27</v>
      </c>
      <c r="E26" s="42">
        <v>3</v>
      </c>
      <c r="F26" s="32"/>
      <c r="G26" s="32"/>
      <c r="H26" s="42">
        <v>3</v>
      </c>
      <c r="I26" s="42">
        <f>SUM(E26:H26)</f>
        <v>6</v>
      </c>
      <c r="J26" s="32"/>
      <c r="K26" s="32" t="s">
        <v>123</v>
      </c>
      <c r="L26" s="32"/>
      <c r="M26" s="22"/>
    </row>
    <row r="27" spans="4:13" ht="15.75" thickBot="1" x14ac:dyDescent="0.3">
      <c r="D27" s="2" t="s">
        <v>28</v>
      </c>
      <c r="E27" s="42">
        <v>3</v>
      </c>
      <c r="F27" s="32"/>
      <c r="G27" s="32"/>
      <c r="H27" s="42">
        <v>5</v>
      </c>
      <c r="I27" s="42">
        <f t="shared" ref="I27:I41" si="0">SUM(E27:H27)</f>
        <v>8</v>
      </c>
      <c r="J27" s="32"/>
      <c r="K27" s="32" t="s">
        <v>124</v>
      </c>
      <c r="L27" s="33"/>
      <c r="M27" s="21"/>
    </row>
    <row r="28" spans="4:13" ht="15.75" thickBot="1" x14ac:dyDescent="0.3">
      <c r="D28" s="2" t="s">
        <v>29</v>
      </c>
      <c r="E28" s="51">
        <v>3</v>
      </c>
      <c r="F28" s="48"/>
      <c r="G28" s="48"/>
      <c r="H28" s="51">
        <v>5</v>
      </c>
      <c r="I28" s="51">
        <f t="shared" si="0"/>
        <v>8</v>
      </c>
      <c r="J28" s="48"/>
      <c r="K28" s="52" t="s">
        <v>125</v>
      </c>
      <c r="L28" s="53"/>
      <c r="M28" s="23"/>
    </row>
    <row r="29" spans="4:13" ht="15.75" thickBot="1" x14ac:dyDescent="0.3">
      <c r="D29" s="2" t="s">
        <v>30</v>
      </c>
      <c r="E29" s="51">
        <v>3</v>
      </c>
      <c r="F29" s="48"/>
      <c r="G29" s="48"/>
      <c r="H29" s="51">
        <v>6</v>
      </c>
      <c r="I29" s="51">
        <f t="shared" si="0"/>
        <v>9</v>
      </c>
      <c r="J29" s="48"/>
      <c r="K29" s="48" t="s">
        <v>126</v>
      </c>
      <c r="L29" s="48"/>
      <c r="M29" s="21"/>
    </row>
    <row r="30" spans="4:13" ht="27.75" thickBot="1" x14ac:dyDescent="0.3">
      <c r="D30" s="19" t="s">
        <v>31</v>
      </c>
      <c r="E30" s="51">
        <v>3</v>
      </c>
      <c r="F30" s="48"/>
      <c r="G30" s="48"/>
      <c r="H30" s="51">
        <v>6</v>
      </c>
      <c r="I30" s="51">
        <f t="shared" si="0"/>
        <v>9</v>
      </c>
      <c r="J30" s="48"/>
      <c r="K30" s="48" t="s">
        <v>127</v>
      </c>
      <c r="L30" s="48"/>
      <c r="M30" s="26" t="s">
        <v>43</v>
      </c>
    </row>
    <row r="31" spans="4:13" ht="15.75" thickBot="1" x14ac:dyDescent="0.3">
      <c r="D31" s="2" t="s">
        <v>32</v>
      </c>
      <c r="E31" s="51">
        <v>3</v>
      </c>
      <c r="F31" s="48"/>
      <c r="G31" s="48"/>
      <c r="H31" s="51">
        <v>6</v>
      </c>
      <c r="I31" s="51">
        <f t="shared" si="0"/>
        <v>9</v>
      </c>
      <c r="J31" s="48"/>
      <c r="K31" s="48" t="s">
        <v>128</v>
      </c>
      <c r="L31" s="48"/>
      <c r="M31" s="27"/>
    </row>
    <row r="32" spans="4:13" ht="15.75" thickBot="1" x14ac:dyDescent="0.3">
      <c r="D32" s="2" t="s">
        <v>33</v>
      </c>
      <c r="E32" s="51">
        <v>3</v>
      </c>
      <c r="F32" s="48"/>
      <c r="G32" s="48"/>
      <c r="H32" s="51">
        <v>6</v>
      </c>
      <c r="I32" s="51">
        <f t="shared" si="0"/>
        <v>9</v>
      </c>
      <c r="J32" s="48"/>
      <c r="K32" s="48" t="s">
        <v>129</v>
      </c>
      <c r="L32" s="48"/>
      <c r="M32" s="27"/>
    </row>
    <row r="33" spans="4:13" ht="77.25" thickBot="1" x14ac:dyDescent="0.3">
      <c r="D33" s="2" t="s">
        <v>34</v>
      </c>
      <c r="E33" s="51">
        <v>3</v>
      </c>
      <c r="F33" s="45">
        <v>9</v>
      </c>
      <c r="G33" s="48"/>
      <c r="H33" s="51">
        <v>6</v>
      </c>
      <c r="I33" s="51">
        <f t="shared" si="0"/>
        <v>18</v>
      </c>
      <c r="J33" s="48"/>
      <c r="K33" s="48" t="s">
        <v>130</v>
      </c>
      <c r="L33" s="46" t="s">
        <v>139</v>
      </c>
      <c r="M33" s="28" t="s">
        <v>44</v>
      </c>
    </row>
    <row r="34" spans="4:13" ht="51.75" thickBot="1" x14ac:dyDescent="0.3">
      <c r="D34" s="2" t="s">
        <v>35</v>
      </c>
      <c r="E34" s="51">
        <v>3</v>
      </c>
      <c r="F34" s="45"/>
      <c r="G34" s="48"/>
      <c r="H34" s="51">
        <v>4</v>
      </c>
      <c r="I34" s="51">
        <f t="shared" si="0"/>
        <v>7</v>
      </c>
      <c r="J34" s="48"/>
      <c r="K34" s="48" t="s">
        <v>131</v>
      </c>
      <c r="L34" s="48"/>
      <c r="M34" s="27"/>
    </row>
    <row r="35" spans="4:13" ht="27.75" thickBot="1" x14ac:dyDescent="0.3">
      <c r="D35" s="2" t="s">
        <v>36</v>
      </c>
      <c r="E35" s="51">
        <v>1</v>
      </c>
      <c r="F35" s="45">
        <v>2</v>
      </c>
      <c r="G35" s="48"/>
      <c r="H35" s="51">
        <v>6</v>
      </c>
      <c r="I35" s="51">
        <f t="shared" si="0"/>
        <v>9</v>
      </c>
      <c r="J35" s="48"/>
      <c r="K35" s="48" t="s">
        <v>132</v>
      </c>
      <c r="L35" s="48"/>
      <c r="M35" s="26" t="s">
        <v>45</v>
      </c>
    </row>
    <row r="36" spans="4:13" ht="15.75" thickBot="1" x14ac:dyDescent="0.3">
      <c r="D36" s="2" t="s">
        <v>37</v>
      </c>
      <c r="E36" s="51">
        <v>3</v>
      </c>
      <c r="F36" s="45"/>
      <c r="G36" s="48"/>
      <c r="H36" s="51">
        <v>6</v>
      </c>
      <c r="I36" s="51">
        <f t="shared" si="0"/>
        <v>9</v>
      </c>
      <c r="J36" s="48"/>
      <c r="K36" s="48" t="s">
        <v>133</v>
      </c>
      <c r="L36" s="48"/>
      <c r="M36" s="27"/>
    </row>
    <row r="37" spans="4:13" ht="15.75" thickBot="1" x14ac:dyDescent="0.3">
      <c r="D37" s="2" t="s">
        <v>38</v>
      </c>
      <c r="E37" s="51">
        <v>3</v>
      </c>
      <c r="F37" s="45"/>
      <c r="G37" s="48"/>
      <c r="H37" s="51">
        <v>6</v>
      </c>
      <c r="I37" s="51">
        <f t="shared" si="0"/>
        <v>9</v>
      </c>
      <c r="J37" s="51"/>
      <c r="K37" s="48" t="s">
        <v>98</v>
      </c>
      <c r="L37" s="48"/>
      <c r="M37" s="27"/>
    </row>
    <row r="38" spans="4:13" ht="41.25" thickBot="1" x14ac:dyDescent="0.3">
      <c r="D38" s="2" t="s">
        <v>39</v>
      </c>
      <c r="E38" s="51">
        <v>4</v>
      </c>
      <c r="F38" s="51"/>
      <c r="G38" s="48"/>
      <c r="H38" s="51">
        <v>10</v>
      </c>
      <c r="I38" s="51">
        <f t="shared" si="0"/>
        <v>14</v>
      </c>
      <c r="J38" s="51" t="s">
        <v>134</v>
      </c>
      <c r="K38" s="48" t="s">
        <v>135</v>
      </c>
      <c r="L38" s="48"/>
      <c r="M38" s="26" t="s">
        <v>46</v>
      </c>
    </row>
    <row r="39" spans="4:13" ht="26.25" thickBot="1" x14ac:dyDescent="0.3">
      <c r="D39" s="2" t="s">
        <v>40</v>
      </c>
      <c r="E39" s="42">
        <v>1</v>
      </c>
      <c r="F39" s="42">
        <v>2</v>
      </c>
      <c r="G39" s="32"/>
      <c r="H39" s="42">
        <v>7</v>
      </c>
      <c r="I39" s="42">
        <f t="shared" si="0"/>
        <v>10</v>
      </c>
      <c r="J39" s="42"/>
      <c r="K39" s="32" t="s">
        <v>136</v>
      </c>
      <c r="L39" s="32"/>
      <c r="M39" s="27"/>
    </row>
    <row r="40" spans="4:13" ht="27.75" thickBot="1" x14ac:dyDescent="0.3">
      <c r="D40" s="2" t="s">
        <v>41</v>
      </c>
      <c r="E40" s="42">
        <v>0</v>
      </c>
      <c r="F40" s="42">
        <v>3</v>
      </c>
      <c r="G40" s="32"/>
      <c r="H40" s="42">
        <v>7</v>
      </c>
      <c r="I40" s="42">
        <f t="shared" si="0"/>
        <v>10</v>
      </c>
      <c r="J40" s="32"/>
      <c r="K40" s="32" t="s">
        <v>137</v>
      </c>
      <c r="L40" s="32"/>
      <c r="M40" s="29" t="s">
        <v>47</v>
      </c>
    </row>
    <row r="41" spans="4:13" ht="27.75" thickBot="1" x14ac:dyDescent="0.3">
      <c r="D41" s="20" t="s">
        <v>42</v>
      </c>
      <c r="E41" s="42">
        <v>1</v>
      </c>
      <c r="F41" s="42"/>
      <c r="G41" s="32"/>
      <c r="H41" s="42">
        <v>5</v>
      </c>
      <c r="I41" s="42">
        <f t="shared" si="0"/>
        <v>6</v>
      </c>
      <c r="J41" s="42" t="s">
        <v>138</v>
      </c>
      <c r="K41" s="32"/>
      <c r="L41" s="32"/>
      <c r="M41" s="30" t="s">
        <v>48</v>
      </c>
    </row>
    <row r="42" spans="4:13" ht="15.75" thickBot="1" x14ac:dyDescent="0.3">
      <c r="D42" s="2" t="s">
        <v>11</v>
      </c>
      <c r="E42" s="15">
        <f>SUM(E26:E41)</f>
        <v>40</v>
      </c>
      <c r="F42" s="15">
        <f>SUM(F26:F41)</f>
        <v>16</v>
      </c>
      <c r="G42" s="15">
        <f>SUM(G26:G41)</f>
        <v>0</v>
      </c>
      <c r="H42" s="15">
        <f>SUM(H26:H41)</f>
        <v>94</v>
      </c>
      <c r="I42" s="15">
        <f>SUM(I26:I41)</f>
        <v>150</v>
      </c>
      <c r="J42" s="10"/>
      <c r="K42" s="10"/>
      <c r="L42" s="10"/>
      <c r="M42" s="21"/>
    </row>
    <row r="43" spans="4:13" x14ac:dyDescent="0.25">
      <c r="D43" s="68" t="s">
        <v>18</v>
      </c>
      <c r="E43" s="69"/>
      <c r="F43" s="69"/>
      <c r="G43" s="69"/>
      <c r="H43" s="69"/>
      <c r="I43" s="69"/>
      <c r="J43" s="69"/>
      <c r="K43" s="69"/>
      <c r="L43" s="70"/>
    </row>
    <row r="44" spans="4:13" x14ac:dyDescent="0.25">
      <c r="D44" s="71" t="s">
        <v>12</v>
      </c>
      <c r="E44" s="72"/>
      <c r="F44" s="72"/>
      <c r="G44" s="72"/>
      <c r="H44" s="72"/>
      <c r="I44" s="72"/>
      <c r="J44" s="72"/>
      <c r="K44" s="72"/>
      <c r="L44" s="73"/>
    </row>
    <row r="45" spans="4:13" ht="25.5" customHeight="1" x14ac:dyDescent="0.25">
      <c r="D45" s="71" t="s">
        <v>13</v>
      </c>
      <c r="E45" s="72"/>
      <c r="F45" s="72"/>
      <c r="G45" s="72"/>
      <c r="H45" s="72"/>
      <c r="I45" s="72"/>
      <c r="J45" s="72"/>
      <c r="K45" s="72"/>
      <c r="L45" s="73"/>
    </row>
    <row r="46" spans="4:13" x14ac:dyDescent="0.25">
      <c r="D46" s="71" t="s">
        <v>14</v>
      </c>
      <c r="E46" s="72"/>
      <c r="F46" s="72"/>
      <c r="G46" s="72"/>
      <c r="H46" s="72"/>
      <c r="I46" s="72"/>
      <c r="J46" s="72"/>
      <c r="K46" s="72"/>
      <c r="L46" s="73"/>
    </row>
    <row r="47" spans="4:13" ht="15.75" thickBot="1" x14ac:dyDescent="0.3">
      <c r="D47" s="63"/>
      <c r="E47" s="64"/>
      <c r="F47" s="64"/>
      <c r="G47" s="64"/>
      <c r="H47" s="64"/>
      <c r="I47" s="64"/>
      <c r="J47" s="64"/>
      <c r="K47" s="64"/>
      <c r="L47" s="65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18" zoomScaleNormal="100" workbookViewId="0">
      <selection activeCell="H40" sqref="H40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9.42578125" customWidth="1"/>
  </cols>
  <sheetData>
    <row r="10" spans="4:12" ht="15.75" thickBot="1" x14ac:dyDescent="0.3"/>
    <row r="11" spans="4:12" ht="57" customHeight="1" thickTop="1" x14ac:dyDescent="0.25">
      <c r="D11" s="54"/>
      <c r="E11" s="55"/>
      <c r="F11" s="55"/>
      <c r="G11" s="58" t="s">
        <v>26</v>
      </c>
      <c r="H11" s="58"/>
      <c r="I11" s="58"/>
      <c r="J11" s="58"/>
      <c r="K11" s="55"/>
      <c r="L11" s="59"/>
    </row>
    <row r="12" spans="4:12" ht="57" customHeight="1" thickBot="1" x14ac:dyDescent="0.3">
      <c r="D12" s="56"/>
      <c r="E12" s="57"/>
      <c r="F12" s="57"/>
      <c r="G12" s="61" t="s">
        <v>122</v>
      </c>
      <c r="H12" s="62"/>
      <c r="I12" s="61" t="s">
        <v>70</v>
      </c>
      <c r="J12" s="62"/>
      <c r="K12" s="57"/>
      <c r="L12" s="60"/>
    </row>
    <row r="13" spans="4:12" ht="15.75" thickTop="1" x14ac:dyDescent="0.25"/>
    <row r="17" spans="4:13" x14ac:dyDescent="0.25">
      <c r="E17" s="7"/>
      <c r="F17" s="7"/>
      <c r="G17" s="7"/>
      <c r="H17" s="7"/>
      <c r="I17" s="7"/>
      <c r="J17" s="7"/>
      <c r="K17" s="7"/>
    </row>
    <row r="19" spans="4:13" ht="15.75" thickBot="1" x14ac:dyDescent="0.3"/>
    <row r="20" spans="4:13" ht="15.75" customHeight="1" thickBot="1" x14ac:dyDescent="0.3">
      <c r="D20" s="78" t="s">
        <v>66</v>
      </c>
      <c r="E20" s="79"/>
      <c r="F20" s="79"/>
      <c r="G20" s="79"/>
      <c r="H20" s="79"/>
      <c r="I20" s="79"/>
      <c r="J20" s="79"/>
      <c r="K20" s="79"/>
      <c r="L20" s="80"/>
    </row>
    <row r="21" spans="4:13" ht="15.75" customHeight="1" thickBot="1" x14ac:dyDescent="0.3">
      <c r="D21" s="105" t="s">
        <v>85</v>
      </c>
      <c r="E21" s="106"/>
      <c r="F21" s="106"/>
      <c r="G21" s="106"/>
      <c r="H21" s="106"/>
      <c r="I21" s="106"/>
      <c r="J21" s="106"/>
      <c r="K21" s="106"/>
      <c r="L21" s="107"/>
    </row>
    <row r="22" spans="4:13" ht="15.75" customHeight="1" thickBot="1" x14ac:dyDescent="0.3">
      <c r="D22" s="105" t="s">
        <v>86</v>
      </c>
      <c r="E22" s="106"/>
      <c r="F22" s="106"/>
      <c r="G22" s="106"/>
      <c r="H22" s="106"/>
      <c r="I22" s="106"/>
      <c r="J22" s="106"/>
      <c r="K22" s="106"/>
      <c r="L22" s="107"/>
    </row>
    <row r="23" spans="4:13" ht="15.75" thickBot="1" x14ac:dyDescent="0.3">
      <c r="D23" s="84" t="s">
        <v>0</v>
      </c>
      <c r="E23" s="85"/>
      <c r="F23" s="84" t="s">
        <v>69</v>
      </c>
      <c r="G23" s="85"/>
      <c r="H23" s="84" t="s">
        <v>25</v>
      </c>
      <c r="I23" s="86"/>
      <c r="J23" s="85"/>
      <c r="K23" s="84" t="s">
        <v>1</v>
      </c>
      <c r="L23" s="85"/>
    </row>
    <row r="24" spans="4:13" ht="25.5" customHeight="1" x14ac:dyDescent="0.25">
      <c r="D24" s="76" t="s">
        <v>2</v>
      </c>
      <c r="E24" s="76" t="s">
        <v>3</v>
      </c>
      <c r="F24" s="76" t="s">
        <v>4</v>
      </c>
      <c r="G24" s="76" t="s">
        <v>5</v>
      </c>
      <c r="H24" s="76" t="s">
        <v>6</v>
      </c>
      <c r="I24" s="1" t="s">
        <v>7</v>
      </c>
      <c r="J24" s="1" t="s">
        <v>8</v>
      </c>
      <c r="K24" s="1" t="s">
        <v>9</v>
      </c>
      <c r="L24" s="87" t="s">
        <v>10</v>
      </c>
      <c r="M24" s="21"/>
    </row>
    <row r="25" spans="4:13" ht="15.75" thickBot="1" x14ac:dyDescent="0.3">
      <c r="D25" s="77"/>
      <c r="E25" s="77"/>
      <c r="F25" s="77"/>
      <c r="G25" s="77"/>
      <c r="H25" s="77"/>
      <c r="I25" s="35" t="s">
        <v>15</v>
      </c>
      <c r="J25" s="35" t="s">
        <v>16</v>
      </c>
      <c r="K25" s="35" t="s">
        <v>17</v>
      </c>
      <c r="L25" s="88"/>
      <c r="M25" s="21"/>
    </row>
    <row r="26" spans="4:13" ht="15.75" thickBot="1" x14ac:dyDescent="0.3">
      <c r="D26" s="36" t="s">
        <v>27</v>
      </c>
      <c r="E26" s="32">
        <v>3</v>
      </c>
      <c r="F26" s="32"/>
      <c r="G26" s="32"/>
      <c r="H26" s="32">
        <v>6.8</v>
      </c>
      <c r="I26" s="32">
        <f>SUM(E26:H26)</f>
        <v>9.8000000000000007</v>
      </c>
      <c r="J26" s="32"/>
      <c r="K26" s="32" t="s">
        <v>87</v>
      </c>
      <c r="L26" s="32"/>
      <c r="M26" s="22"/>
    </row>
    <row r="27" spans="4:13" ht="15.75" thickBot="1" x14ac:dyDescent="0.3">
      <c r="D27" s="36" t="s">
        <v>28</v>
      </c>
      <c r="E27" s="32">
        <v>3</v>
      </c>
      <c r="F27" s="32"/>
      <c r="G27" s="32"/>
      <c r="H27" s="32">
        <v>6.8</v>
      </c>
      <c r="I27" s="32">
        <f t="shared" ref="I27:I41" si="0">SUM(E27:H27)</f>
        <v>9.8000000000000007</v>
      </c>
      <c r="J27" s="32"/>
      <c r="K27" s="32" t="s">
        <v>87</v>
      </c>
      <c r="L27" s="33"/>
      <c r="M27" s="21"/>
    </row>
    <row r="28" spans="4:13" ht="15.75" thickBot="1" x14ac:dyDescent="0.3">
      <c r="D28" s="36" t="s">
        <v>29</v>
      </c>
      <c r="E28" s="32">
        <v>3</v>
      </c>
      <c r="F28" s="32"/>
      <c r="G28" s="32"/>
      <c r="H28" s="32">
        <v>6.9</v>
      </c>
      <c r="I28" s="32">
        <f t="shared" si="0"/>
        <v>9.9</v>
      </c>
      <c r="J28" s="32"/>
      <c r="K28" s="41" t="s">
        <v>87</v>
      </c>
      <c r="L28" s="34"/>
      <c r="M28" s="23"/>
    </row>
    <row r="29" spans="4:13" ht="15.75" thickBot="1" x14ac:dyDescent="0.3">
      <c r="D29" s="36" t="s">
        <v>30</v>
      </c>
      <c r="E29" s="32">
        <v>3</v>
      </c>
      <c r="F29" s="32"/>
      <c r="G29" s="32"/>
      <c r="H29" s="32">
        <v>7.2</v>
      </c>
      <c r="I29" s="32">
        <f t="shared" si="0"/>
        <v>10.199999999999999</v>
      </c>
      <c r="J29" s="32"/>
      <c r="K29" s="32" t="s">
        <v>88</v>
      </c>
      <c r="L29" s="32"/>
      <c r="M29" s="21"/>
    </row>
    <row r="30" spans="4:13" ht="15.75" thickBot="1" x14ac:dyDescent="0.3">
      <c r="D30" s="39" t="s">
        <v>31</v>
      </c>
      <c r="E30" s="32">
        <v>2</v>
      </c>
      <c r="F30" s="32"/>
      <c r="G30" s="32"/>
      <c r="H30" s="32">
        <v>6.1</v>
      </c>
      <c r="I30" s="32">
        <f t="shared" si="0"/>
        <v>8.1</v>
      </c>
      <c r="J30" s="32"/>
      <c r="K30" s="32" t="s">
        <v>89</v>
      </c>
      <c r="L30" s="32"/>
      <c r="M30" s="26" t="s">
        <v>43</v>
      </c>
    </row>
    <row r="31" spans="4:13" ht="26.25" thickBot="1" x14ac:dyDescent="0.3">
      <c r="D31" s="36" t="s">
        <v>32</v>
      </c>
      <c r="E31" s="32">
        <v>3</v>
      </c>
      <c r="F31" s="32">
        <v>5</v>
      </c>
      <c r="G31" s="32"/>
      <c r="H31" s="32">
        <v>11.3</v>
      </c>
      <c r="I31" s="32">
        <f t="shared" si="0"/>
        <v>19.3</v>
      </c>
      <c r="J31" s="32"/>
      <c r="K31" s="32" t="s">
        <v>90</v>
      </c>
      <c r="L31" s="32"/>
      <c r="M31" s="27"/>
    </row>
    <row r="32" spans="4:13" ht="26.25" thickBot="1" x14ac:dyDescent="0.3">
      <c r="D32" s="36" t="s">
        <v>33</v>
      </c>
      <c r="E32" s="32">
        <v>3</v>
      </c>
      <c r="F32" s="32">
        <v>5</v>
      </c>
      <c r="G32" s="32"/>
      <c r="H32" s="32">
        <v>6.1</v>
      </c>
      <c r="I32" s="32">
        <f t="shared" si="0"/>
        <v>14.1</v>
      </c>
      <c r="J32" s="32"/>
      <c r="K32" s="32" t="s">
        <v>91</v>
      </c>
      <c r="L32" s="32"/>
      <c r="M32" s="27"/>
    </row>
    <row r="33" spans="4:13" ht="15.75" thickBot="1" x14ac:dyDescent="0.3">
      <c r="D33" s="36" t="s">
        <v>34</v>
      </c>
      <c r="E33" s="32">
        <v>2</v>
      </c>
      <c r="F33" s="32"/>
      <c r="G33" s="32"/>
      <c r="H33" s="32">
        <v>6.1</v>
      </c>
      <c r="I33" s="32">
        <f t="shared" si="0"/>
        <v>8.1</v>
      </c>
      <c r="J33" s="32"/>
      <c r="K33" s="32" t="s">
        <v>92</v>
      </c>
      <c r="L33" s="32"/>
      <c r="M33" s="28" t="s">
        <v>44</v>
      </c>
    </row>
    <row r="34" spans="4:13" ht="15.75" thickBot="1" x14ac:dyDescent="0.3">
      <c r="D34" s="36" t="s">
        <v>35</v>
      </c>
      <c r="E34" s="32">
        <v>2</v>
      </c>
      <c r="F34" s="32"/>
      <c r="G34" s="32"/>
      <c r="H34" s="32">
        <v>8.3000000000000007</v>
      </c>
      <c r="I34" s="32">
        <f t="shared" si="0"/>
        <v>10.3</v>
      </c>
      <c r="J34" s="32"/>
      <c r="K34" s="32" t="s">
        <v>93</v>
      </c>
      <c r="L34" s="32"/>
      <c r="M34" s="27"/>
    </row>
    <row r="35" spans="4:13" ht="15.75" thickBot="1" x14ac:dyDescent="0.3">
      <c r="D35" s="36" t="s">
        <v>36</v>
      </c>
      <c r="E35" s="32">
        <v>2</v>
      </c>
      <c r="F35" s="32"/>
      <c r="G35" s="32"/>
      <c r="H35" s="32">
        <v>4.0999999999999996</v>
      </c>
      <c r="I35" s="32">
        <f t="shared" si="0"/>
        <v>6.1</v>
      </c>
      <c r="J35" s="32"/>
      <c r="K35" s="32" t="s">
        <v>94</v>
      </c>
      <c r="L35" s="32"/>
      <c r="M35" s="26" t="s">
        <v>45</v>
      </c>
    </row>
    <row r="36" spans="4:13" ht="26.25" thickBot="1" x14ac:dyDescent="0.3">
      <c r="D36" s="36" t="s">
        <v>37</v>
      </c>
      <c r="E36" s="32">
        <v>2</v>
      </c>
      <c r="F36" s="32">
        <v>3</v>
      </c>
      <c r="G36" s="32"/>
      <c r="H36" s="32">
        <v>3.2</v>
      </c>
      <c r="I36" s="32">
        <f t="shared" si="0"/>
        <v>8.1999999999999993</v>
      </c>
      <c r="J36" s="32"/>
      <c r="K36" s="32" t="s">
        <v>95</v>
      </c>
      <c r="L36" s="32"/>
      <c r="M36" s="27"/>
    </row>
    <row r="37" spans="4:13" ht="26.25" thickBot="1" x14ac:dyDescent="0.3">
      <c r="D37" s="36" t="s">
        <v>38</v>
      </c>
      <c r="E37" s="32">
        <v>2</v>
      </c>
      <c r="F37" s="32">
        <v>2</v>
      </c>
      <c r="G37" s="32"/>
      <c r="H37" s="32">
        <v>6.8</v>
      </c>
      <c r="I37" s="32">
        <f t="shared" si="0"/>
        <v>10.8</v>
      </c>
      <c r="J37" s="32"/>
      <c r="K37" s="32" t="s">
        <v>96</v>
      </c>
      <c r="L37" s="32"/>
      <c r="M37" s="27"/>
    </row>
    <row r="38" spans="4:13" ht="14.25" customHeight="1" thickBot="1" x14ac:dyDescent="0.3">
      <c r="D38" s="36" t="s">
        <v>39</v>
      </c>
      <c r="E38" s="32">
        <v>2</v>
      </c>
      <c r="F38" s="32"/>
      <c r="G38" s="32"/>
      <c r="H38" s="32">
        <v>5.0999999999999996</v>
      </c>
      <c r="I38" s="32">
        <f t="shared" si="0"/>
        <v>7.1</v>
      </c>
      <c r="J38" s="32"/>
      <c r="K38" s="32" t="s">
        <v>97</v>
      </c>
      <c r="L38" s="32"/>
      <c r="M38" s="26" t="s">
        <v>46</v>
      </c>
    </row>
    <row r="39" spans="4:13" ht="15.75" thickBot="1" x14ac:dyDescent="0.3">
      <c r="D39" s="36" t="s">
        <v>40</v>
      </c>
      <c r="E39" s="32">
        <v>2</v>
      </c>
      <c r="F39" s="32"/>
      <c r="G39" s="32"/>
      <c r="H39" s="32">
        <v>6.1</v>
      </c>
      <c r="I39" s="32">
        <f t="shared" si="0"/>
        <v>8.1</v>
      </c>
      <c r="J39" s="32"/>
      <c r="K39" s="32" t="s">
        <v>98</v>
      </c>
      <c r="L39" s="32"/>
      <c r="M39" s="27"/>
    </row>
    <row r="40" spans="4:13" ht="15.75" thickBot="1" x14ac:dyDescent="0.3">
      <c r="D40" s="36" t="s">
        <v>41</v>
      </c>
      <c r="E40" s="32">
        <v>2</v>
      </c>
      <c r="F40" s="32"/>
      <c r="G40" s="32"/>
      <c r="H40" s="32">
        <v>4.0999999999999996</v>
      </c>
      <c r="I40" s="32">
        <f t="shared" si="0"/>
        <v>6.1</v>
      </c>
      <c r="J40" s="32"/>
      <c r="K40" s="32" t="s">
        <v>99</v>
      </c>
      <c r="L40" s="32"/>
      <c r="M40" s="29" t="s">
        <v>47</v>
      </c>
    </row>
    <row r="41" spans="4:13" ht="17.25" customHeight="1" thickBot="1" x14ac:dyDescent="0.3">
      <c r="D41" s="40" t="s">
        <v>42</v>
      </c>
      <c r="E41" s="32">
        <v>4</v>
      </c>
      <c r="F41" s="32"/>
      <c r="G41" s="32"/>
      <c r="H41" s="32"/>
      <c r="I41" s="32">
        <f t="shared" si="0"/>
        <v>4</v>
      </c>
      <c r="J41" s="32" t="s">
        <v>100</v>
      </c>
      <c r="K41" s="32"/>
      <c r="L41" s="32"/>
      <c r="M41" s="30" t="s">
        <v>48</v>
      </c>
    </row>
    <row r="42" spans="4:13" ht="15.75" thickBot="1" x14ac:dyDescent="0.3">
      <c r="D42" s="2" t="s">
        <v>11</v>
      </c>
      <c r="E42" s="5">
        <f>SUM(E26:E41)</f>
        <v>40</v>
      </c>
      <c r="F42" s="5">
        <f>SUM(F26:F41)</f>
        <v>15</v>
      </c>
      <c r="G42" s="5">
        <f>SUM(G26:G41)</f>
        <v>0</v>
      </c>
      <c r="H42" s="5">
        <f>SUM(H26:H41)</f>
        <v>94.999999999999972</v>
      </c>
      <c r="I42" s="5">
        <f>SUM(I26:I41)</f>
        <v>149.99999999999997</v>
      </c>
      <c r="J42" s="3"/>
      <c r="K42" s="3"/>
      <c r="L42" s="3"/>
      <c r="M42" s="21"/>
    </row>
    <row r="43" spans="4:13" x14ac:dyDescent="0.25">
      <c r="D43" s="68" t="s">
        <v>18</v>
      </c>
      <c r="E43" s="69"/>
      <c r="F43" s="69"/>
      <c r="G43" s="69"/>
      <c r="H43" s="69"/>
      <c r="I43" s="69"/>
      <c r="J43" s="69"/>
      <c r="K43" s="69"/>
      <c r="L43" s="70"/>
    </row>
    <row r="44" spans="4:13" x14ac:dyDescent="0.25">
      <c r="D44" s="71" t="s">
        <v>12</v>
      </c>
      <c r="E44" s="72"/>
      <c r="F44" s="72"/>
      <c r="G44" s="72"/>
      <c r="H44" s="72"/>
      <c r="I44" s="72"/>
      <c r="J44" s="72"/>
      <c r="K44" s="72"/>
      <c r="L44" s="73"/>
    </row>
    <row r="45" spans="4:13" ht="25.5" customHeight="1" x14ac:dyDescent="0.25">
      <c r="D45" s="71" t="s">
        <v>13</v>
      </c>
      <c r="E45" s="72"/>
      <c r="F45" s="72"/>
      <c r="G45" s="72"/>
      <c r="H45" s="72"/>
      <c r="I45" s="72"/>
      <c r="J45" s="72"/>
      <c r="K45" s="72"/>
      <c r="L45" s="73"/>
    </row>
    <row r="46" spans="4:13" x14ac:dyDescent="0.25">
      <c r="D46" s="71" t="s">
        <v>14</v>
      </c>
      <c r="E46" s="72"/>
      <c r="F46" s="72"/>
      <c r="G46" s="72"/>
      <c r="H46" s="72"/>
      <c r="I46" s="72"/>
      <c r="J46" s="72"/>
      <c r="K46" s="72"/>
      <c r="L46" s="73"/>
    </row>
    <row r="47" spans="4:13" ht="15.75" thickBot="1" x14ac:dyDescent="0.3">
      <c r="D47" s="63"/>
      <c r="E47" s="64"/>
      <c r="F47" s="64"/>
      <c r="G47" s="64"/>
      <c r="H47" s="64"/>
      <c r="I47" s="64"/>
      <c r="J47" s="64"/>
      <c r="K47" s="64"/>
      <c r="L47" s="65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A27" zoomScaleNormal="100" workbookViewId="0">
      <selection activeCell="F53" sqref="F53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4.42578125" customWidth="1"/>
  </cols>
  <sheetData>
    <row r="10" spans="4:12" ht="15.75" thickBot="1" x14ac:dyDescent="0.3"/>
    <row r="11" spans="4:12" ht="57" customHeight="1" thickTop="1" x14ac:dyDescent="0.25">
      <c r="D11" s="54"/>
      <c r="E11" s="55"/>
      <c r="F11" s="55"/>
      <c r="G11" s="58" t="s">
        <v>26</v>
      </c>
      <c r="H11" s="58"/>
      <c r="I11" s="58"/>
      <c r="J11" s="58"/>
      <c r="K11" s="55"/>
      <c r="L11" s="59"/>
    </row>
    <row r="12" spans="4:12" ht="57" customHeight="1" thickBot="1" x14ac:dyDescent="0.3">
      <c r="D12" s="56"/>
      <c r="E12" s="57"/>
      <c r="F12" s="57"/>
      <c r="G12" s="61" t="s">
        <v>122</v>
      </c>
      <c r="H12" s="62"/>
      <c r="I12" s="61" t="s">
        <v>70</v>
      </c>
      <c r="J12" s="62"/>
      <c r="K12" s="57"/>
      <c r="L12" s="60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78" t="s">
        <v>66</v>
      </c>
      <c r="E20" s="79"/>
      <c r="F20" s="79"/>
      <c r="G20" s="79"/>
      <c r="H20" s="79"/>
      <c r="I20" s="79"/>
      <c r="J20" s="79"/>
      <c r="K20" s="79"/>
      <c r="L20" s="80"/>
    </row>
    <row r="21" spans="4:13" ht="15.75" customHeight="1" thickBot="1" x14ac:dyDescent="0.3">
      <c r="D21" s="105" t="s">
        <v>101</v>
      </c>
      <c r="E21" s="106"/>
      <c r="F21" s="106"/>
      <c r="G21" s="106"/>
      <c r="H21" s="106"/>
      <c r="I21" s="106"/>
      <c r="J21" s="106"/>
      <c r="K21" s="106"/>
      <c r="L21" s="107"/>
    </row>
    <row r="22" spans="4:13" ht="15.75" customHeight="1" thickBot="1" x14ac:dyDescent="0.3">
      <c r="D22" s="105" t="s">
        <v>102</v>
      </c>
      <c r="E22" s="106"/>
      <c r="F22" s="106"/>
      <c r="G22" s="106"/>
      <c r="H22" s="106"/>
      <c r="I22" s="106"/>
      <c r="J22" s="106"/>
      <c r="K22" s="106"/>
      <c r="L22" s="107"/>
    </row>
    <row r="23" spans="4:13" ht="15.75" customHeight="1" thickBot="1" x14ac:dyDescent="0.3">
      <c r="D23" s="84" t="s">
        <v>0</v>
      </c>
      <c r="E23" s="85"/>
      <c r="F23" s="84"/>
      <c r="G23" s="85"/>
      <c r="H23" s="84" t="s">
        <v>25</v>
      </c>
      <c r="I23" s="86"/>
      <c r="J23" s="85"/>
      <c r="K23" s="84" t="s">
        <v>1</v>
      </c>
      <c r="L23" s="85"/>
    </row>
    <row r="24" spans="4:13" ht="25.5" customHeight="1" x14ac:dyDescent="0.25">
      <c r="D24" s="76" t="s">
        <v>2</v>
      </c>
      <c r="E24" s="76" t="s">
        <v>3</v>
      </c>
      <c r="F24" s="76" t="s">
        <v>4</v>
      </c>
      <c r="G24" s="76" t="s">
        <v>5</v>
      </c>
      <c r="H24" s="76" t="s">
        <v>6</v>
      </c>
      <c r="I24" s="1" t="s">
        <v>7</v>
      </c>
      <c r="J24" s="1" t="s">
        <v>8</v>
      </c>
      <c r="K24" s="1" t="s">
        <v>9</v>
      </c>
      <c r="L24" s="87" t="s">
        <v>10</v>
      </c>
      <c r="M24" s="21"/>
    </row>
    <row r="25" spans="4:13" ht="25.5" customHeight="1" thickBot="1" x14ac:dyDescent="0.3">
      <c r="D25" s="77"/>
      <c r="E25" s="77"/>
      <c r="F25" s="77"/>
      <c r="G25" s="77"/>
      <c r="H25" s="77"/>
      <c r="I25" s="35" t="s">
        <v>15</v>
      </c>
      <c r="J25" s="35" t="s">
        <v>16</v>
      </c>
      <c r="K25" s="35" t="s">
        <v>17</v>
      </c>
      <c r="L25" s="88"/>
      <c r="M25" s="21"/>
    </row>
    <row r="26" spans="4:13" ht="26.25" thickBot="1" x14ac:dyDescent="0.3">
      <c r="D26" s="36" t="s">
        <v>27</v>
      </c>
      <c r="E26" s="42">
        <v>3</v>
      </c>
      <c r="F26" s="42"/>
      <c r="G26" s="42"/>
      <c r="H26" s="42">
        <v>4</v>
      </c>
      <c r="I26" s="42">
        <f>SUM(E26:H26)</f>
        <v>7</v>
      </c>
      <c r="J26" s="42"/>
      <c r="K26" s="42" t="s">
        <v>103</v>
      </c>
      <c r="L26" s="32"/>
      <c r="M26" s="22"/>
    </row>
    <row r="27" spans="4:13" ht="15.75" thickBot="1" x14ac:dyDescent="0.3">
      <c r="D27" s="36" t="s">
        <v>28</v>
      </c>
      <c r="E27" s="42">
        <v>3</v>
      </c>
      <c r="F27" s="42"/>
      <c r="G27" s="42"/>
      <c r="H27" s="42">
        <v>5</v>
      </c>
      <c r="I27" s="42">
        <f t="shared" ref="I27:I41" si="0">SUM(E27:H27)</f>
        <v>8</v>
      </c>
      <c r="J27" s="42"/>
      <c r="K27" s="42" t="s">
        <v>104</v>
      </c>
      <c r="L27" s="33"/>
      <c r="M27" s="21"/>
    </row>
    <row r="28" spans="4:13" ht="15.75" thickBot="1" x14ac:dyDescent="0.3">
      <c r="D28" s="36" t="s">
        <v>29</v>
      </c>
      <c r="E28" s="42">
        <v>3</v>
      </c>
      <c r="F28" s="42"/>
      <c r="G28" s="42"/>
      <c r="H28" s="42">
        <v>4</v>
      </c>
      <c r="I28" s="42">
        <f t="shared" si="0"/>
        <v>7</v>
      </c>
      <c r="J28" s="42"/>
      <c r="K28" s="43" t="s">
        <v>105</v>
      </c>
      <c r="L28" s="34"/>
      <c r="M28" s="23"/>
    </row>
    <row r="29" spans="4:13" ht="15.75" thickBot="1" x14ac:dyDescent="0.3">
      <c r="D29" s="36" t="s">
        <v>30</v>
      </c>
      <c r="E29" s="42">
        <v>3</v>
      </c>
      <c r="F29" s="42"/>
      <c r="G29" s="42"/>
      <c r="H29" s="42">
        <v>4</v>
      </c>
      <c r="I29" s="42">
        <f t="shared" si="0"/>
        <v>7</v>
      </c>
      <c r="J29" s="42"/>
      <c r="K29" s="42" t="s">
        <v>106</v>
      </c>
      <c r="L29" s="32"/>
      <c r="M29" s="21"/>
    </row>
    <row r="30" spans="4:13" ht="15.75" thickBot="1" x14ac:dyDescent="0.3">
      <c r="D30" s="44" t="s">
        <v>31</v>
      </c>
      <c r="E30" s="42">
        <v>2</v>
      </c>
      <c r="F30" s="42"/>
      <c r="G30" s="42"/>
      <c r="H30" s="42">
        <v>6</v>
      </c>
      <c r="I30" s="42">
        <f t="shared" si="0"/>
        <v>8</v>
      </c>
      <c r="J30" s="42"/>
      <c r="K30" s="42" t="s">
        <v>107</v>
      </c>
      <c r="L30" s="32"/>
      <c r="M30" s="26" t="s">
        <v>43</v>
      </c>
    </row>
    <row r="31" spans="4:13" ht="15.75" thickBot="1" x14ac:dyDescent="0.3">
      <c r="D31" s="36" t="s">
        <v>32</v>
      </c>
      <c r="E31" s="42">
        <v>3</v>
      </c>
      <c r="F31" s="42"/>
      <c r="G31" s="42"/>
      <c r="H31" s="42">
        <v>7</v>
      </c>
      <c r="I31" s="42">
        <f t="shared" si="0"/>
        <v>10</v>
      </c>
      <c r="J31" s="42"/>
      <c r="K31" s="42" t="s">
        <v>108</v>
      </c>
      <c r="L31" s="32"/>
      <c r="M31" s="27"/>
    </row>
    <row r="32" spans="4:13" ht="15.75" thickBot="1" x14ac:dyDescent="0.3">
      <c r="D32" s="36" t="s">
        <v>33</v>
      </c>
      <c r="E32" s="42">
        <v>3</v>
      </c>
      <c r="F32" s="42"/>
      <c r="G32" s="42"/>
      <c r="H32" s="42">
        <v>7</v>
      </c>
      <c r="I32" s="42">
        <f t="shared" si="0"/>
        <v>10</v>
      </c>
      <c r="J32" s="42"/>
      <c r="K32" s="42" t="s">
        <v>109</v>
      </c>
      <c r="L32" s="32"/>
      <c r="M32" s="27"/>
    </row>
    <row r="33" spans="4:13" ht="15.75" thickBot="1" x14ac:dyDescent="0.3">
      <c r="D33" s="36" t="s">
        <v>34</v>
      </c>
      <c r="E33" s="42">
        <v>3</v>
      </c>
      <c r="F33" s="42"/>
      <c r="G33" s="42"/>
      <c r="H33" s="42">
        <v>7</v>
      </c>
      <c r="I33" s="42">
        <f t="shared" si="0"/>
        <v>10</v>
      </c>
      <c r="J33" s="42"/>
      <c r="K33" s="42" t="s">
        <v>110</v>
      </c>
      <c r="L33" s="32"/>
      <c r="M33" s="28" t="s">
        <v>44</v>
      </c>
    </row>
    <row r="34" spans="4:13" ht="15.75" thickBot="1" x14ac:dyDescent="0.3">
      <c r="D34" s="36" t="s">
        <v>35</v>
      </c>
      <c r="E34" s="42">
        <v>3</v>
      </c>
      <c r="F34" s="42"/>
      <c r="G34" s="42"/>
      <c r="H34" s="42">
        <v>6</v>
      </c>
      <c r="I34" s="42">
        <f t="shared" si="0"/>
        <v>9</v>
      </c>
      <c r="J34" s="42"/>
      <c r="K34" s="42" t="s">
        <v>111</v>
      </c>
      <c r="L34" s="32"/>
      <c r="M34" s="27"/>
    </row>
    <row r="35" spans="4:13" ht="27.75" thickBot="1" x14ac:dyDescent="0.3">
      <c r="D35" s="36" t="s">
        <v>36</v>
      </c>
      <c r="E35" s="42">
        <v>2</v>
      </c>
      <c r="F35" s="42"/>
      <c r="G35" s="42"/>
      <c r="H35" s="42">
        <v>5</v>
      </c>
      <c r="I35" s="42">
        <f t="shared" si="0"/>
        <v>7</v>
      </c>
      <c r="J35" s="42"/>
      <c r="K35" s="42" t="s">
        <v>112</v>
      </c>
      <c r="L35" s="32"/>
      <c r="M35" s="26" t="s">
        <v>45</v>
      </c>
    </row>
    <row r="36" spans="4:13" ht="102.75" thickBot="1" x14ac:dyDescent="0.3">
      <c r="D36" s="36" t="s">
        <v>37</v>
      </c>
      <c r="E36" s="42">
        <v>3</v>
      </c>
      <c r="F36" s="45">
        <v>16</v>
      </c>
      <c r="G36" s="42"/>
      <c r="H36" s="42">
        <v>6</v>
      </c>
      <c r="I36" s="42">
        <f t="shared" si="0"/>
        <v>25</v>
      </c>
      <c r="J36" s="42"/>
      <c r="K36" s="42" t="s">
        <v>113</v>
      </c>
      <c r="L36" s="49" t="s">
        <v>117</v>
      </c>
      <c r="M36" s="27"/>
    </row>
    <row r="37" spans="4:13" ht="15.75" thickBot="1" x14ac:dyDescent="0.3">
      <c r="D37" s="36" t="s">
        <v>38</v>
      </c>
      <c r="E37" s="42">
        <v>3</v>
      </c>
      <c r="F37" s="45"/>
      <c r="G37" s="42"/>
      <c r="H37" s="42">
        <v>4.5</v>
      </c>
      <c r="I37" s="42">
        <f t="shared" si="0"/>
        <v>7.5</v>
      </c>
      <c r="J37" s="42"/>
      <c r="K37" s="42" t="s">
        <v>58</v>
      </c>
      <c r="L37" s="48"/>
      <c r="M37" s="27"/>
    </row>
    <row r="38" spans="4:13" ht="27.75" thickBot="1" x14ac:dyDescent="0.3">
      <c r="D38" s="36" t="s">
        <v>39</v>
      </c>
      <c r="E38" s="42">
        <v>2</v>
      </c>
      <c r="F38" s="45"/>
      <c r="G38" s="42"/>
      <c r="H38" s="42">
        <v>3.5</v>
      </c>
      <c r="I38" s="42">
        <f t="shared" si="0"/>
        <v>5.5</v>
      </c>
      <c r="J38" s="42"/>
      <c r="K38" s="42" t="s">
        <v>114</v>
      </c>
      <c r="L38" s="48"/>
      <c r="M38" s="26" t="s">
        <v>46</v>
      </c>
    </row>
    <row r="39" spans="4:13" ht="15.75" thickBot="1" x14ac:dyDescent="0.3">
      <c r="D39" s="36" t="s">
        <v>40</v>
      </c>
      <c r="E39" s="42">
        <v>1.5</v>
      </c>
      <c r="F39" s="45"/>
      <c r="G39" s="42"/>
      <c r="H39" s="42">
        <v>4</v>
      </c>
      <c r="I39" s="42">
        <f t="shared" si="0"/>
        <v>5.5</v>
      </c>
      <c r="J39" s="42"/>
      <c r="K39" s="42" t="s">
        <v>115</v>
      </c>
      <c r="L39" s="48"/>
      <c r="M39" s="27"/>
    </row>
    <row r="40" spans="4:13" ht="15.75" thickBot="1" x14ac:dyDescent="0.3">
      <c r="D40" s="36" t="s">
        <v>41</v>
      </c>
      <c r="E40" s="42"/>
      <c r="F40" s="42"/>
      <c r="G40" s="42"/>
      <c r="H40" s="42"/>
      <c r="I40" s="42">
        <f t="shared" si="0"/>
        <v>0</v>
      </c>
      <c r="J40" s="42"/>
      <c r="K40" s="42"/>
      <c r="L40" s="32"/>
      <c r="M40" s="29" t="s">
        <v>47</v>
      </c>
    </row>
    <row r="41" spans="4:13" ht="27.75" thickBot="1" x14ac:dyDescent="0.3">
      <c r="D41" s="40" t="s">
        <v>42</v>
      </c>
      <c r="E41" s="42">
        <v>2.5</v>
      </c>
      <c r="F41" s="42"/>
      <c r="G41" s="42"/>
      <c r="H41" s="42">
        <v>21</v>
      </c>
      <c r="I41" s="42">
        <f t="shared" si="0"/>
        <v>23.5</v>
      </c>
      <c r="J41" s="42" t="s">
        <v>116</v>
      </c>
      <c r="K41" s="42"/>
      <c r="L41" s="32"/>
      <c r="M41" s="30" t="s">
        <v>48</v>
      </c>
    </row>
    <row r="42" spans="4:13" ht="15.75" thickBot="1" x14ac:dyDescent="0.3">
      <c r="D42" s="2" t="s">
        <v>11</v>
      </c>
      <c r="E42" s="11">
        <f>SUM(E26:E41)</f>
        <v>40</v>
      </c>
      <c r="F42" s="11">
        <f>SUM(F26:F41)</f>
        <v>16</v>
      </c>
      <c r="G42" s="11">
        <f>SUM(G26:G41)</f>
        <v>0</v>
      </c>
      <c r="H42" s="11">
        <f>SUM(H26:H41)</f>
        <v>94</v>
      </c>
      <c r="I42" s="11">
        <f>SUM(I26:I41)</f>
        <v>150</v>
      </c>
      <c r="J42" s="10"/>
      <c r="K42" s="10"/>
      <c r="L42" s="10"/>
      <c r="M42" s="21"/>
    </row>
    <row r="43" spans="4:13" ht="15" customHeight="1" x14ac:dyDescent="0.25">
      <c r="D43" s="68" t="s">
        <v>18</v>
      </c>
      <c r="E43" s="69"/>
      <c r="F43" s="69"/>
      <c r="G43" s="69"/>
      <c r="H43" s="69"/>
      <c r="I43" s="69"/>
      <c r="J43" s="69"/>
      <c r="K43" s="69"/>
      <c r="L43" s="70"/>
    </row>
    <row r="44" spans="4:13" x14ac:dyDescent="0.25">
      <c r="D44" s="71" t="s">
        <v>12</v>
      </c>
      <c r="E44" s="72"/>
      <c r="F44" s="72"/>
      <c r="G44" s="72"/>
      <c r="H44" s="72"/>
      <c r="I44" s="72"/>
      <c r="J44" s="72"/>
      <c r="K44" s="72"/>
      <c r="L44" s="73"/>
    </row>
    <row r="45" spans="4:13" ht="25.5" customHeight="1" x14ac:dyDescent="0.25">
      <c r="D45" s="71" t="s">
        <v>13</v>
      </c>
      <c r="E45" s="72"/>
      <c r="F45" s="72"/>
      <c r="G45" s="72"/>
      <c r="H45" s="72"/>
      <c r="I45" s="72"/>
      <c r="J45" s="72"/>
      <c r="K45" s="72"/>
      <c r="L45" s="73"/>
    </row>
    <row r="46" spans="4:13" x14ac:dyDescent="0.25">
      <c r="D46" s="71" t="s">
        <v>14</v>
      </c>
      <c r="E46" s="72"/>
      <c r="F46" s="72"/>
      <c r="G46" s="72"/>
      <c r="H46" s="72"/>
      <c r="I46" s="72"/>
      <c r="J46" s="72"/>
      <c r="K46" s="72"/>
      <c r="L46" s="73"/>
    </row>
    <row r="47" spans="4:13" ht="15.75" thickBot="1" x14ac:dyDescent="0.3">
      <c r="D47" s="63"/>
      <c r="E47" s="64"/>
      <c r="F47" s="64"/>
      <c r="G47" s="64"/>
      <c r="H47" s="64"/>
      <c r="I47" s="64"/>
      <c r="J47" s="64"/>
      <c r="K47" s="64"/>
      <c r="L47" s="65"/>
    </row>
  </sheetData>
  <mergeCells count="23">
    <mergeCell ref="K11:L12"/>
    <mergeCell ref="L24:L25"/>
    <mergeCell ref="D24:D25"/>
    <mergeCell ref="D22:L22"/>
    <mergeCell ref="D23:E23"/>
    <mergeCell ref="E24:E25"/>
    <mergeCell ref="D20:L20"/>
    <mergeCell ref="D21:L21"/>
    <mergeCell ref="H23:J23"/>
    <mergeCell ref="K23:L23"/>
    <mergeCell ref="F23:G23"/>
    <mergeCell ref="D11:F12"/>
    <mergeCell ref="G11:J11"/>
    <mergeCell ref="G12:H12"/>
    <mergeCell ref="I12:J12"/>
    <mergeCell ref="D47:L47"/>
    <mergeCell ref="F24:F25"/>
    <mergeCell ref="G24:G25"/>
    <mergeCell ref="H24:H25"/>
    <mergeCell ref="D43:L43"/>
    <mergeCell ref="D46:L46"/>
    <mergeCell ref="D44:L44"/>
    <mergeCell ref="D45:L45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Semestre</vt:lpstr>
      <vt:lpstr>ECOLOGÍA</vt:lpstr>
      <vt:lpstr>FISIOLOGÍA VEGETAL</vt:lpstr>
      <vt:lpstr>INGENIERÍA GENÉTICA</vt:lpstr>
      <vt:lpstr>NEUROINMUNOENDOCRINOLOGÍA</vt:lpstr>
      <vt:lpstr>REGULACIÓN SEÑALIZACIÓN CELULAR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Gervasio</cp:lastModifiedBy>
  <dcterms:created xsi:type="dcterms:W3CDTF">2011-06-28T07:22:36Z</dcterms:created>
  <dcterms:modified xsi:type="dcterms:W3CDTF">2017-07-05T11:11:15Z</dcterms:modified>
</cp:coreProperties>
</file>