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ALIDAD\AGENDAS\BIOLOGIA\"/>
    </mc:Choice>
  </mc:AlternateContent>
  <bookViews>
    <workbookView xWindow="0" yWindow="0" windowWidth="19200" windowHeight="11595"/>
  </bookViews>
  <sheets>
    <sheet name="Total Semestre" sheetId="8" r:id="rId1"/>
    <sheet name="BiolCel" sheetId="7" r:id="rId2"/>
    <sheet name="Estadística" sheetId="6" r:id="rId3"/>
    <sheet name="Geología" sheetId="5" r:id="rId4"/>
    <sheet name="Genética" sheetId="4" r:id="rId5"/>
    <sheet name="ZoolInvert" sheetId="1" r:id="rId6"/>
  </sheets>
  <calcPr calcId="162913"/>
</workbook>
</file>

<file path=xl/calcChain.xml><?xml version="1.0" encoding="utf-8"?>
<calcChain xmlns="http://schemas.openxmlformats.org/spreadsheetml/2006/main">
  <c r="I41" i="5" l="1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41" i="6" l="1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H42" i="4" l="1"/>
  <c r="G42" i="4"/>
  <c r="F42" i="4"/>
  <c r="E42" i="4"/>
  <c r="I37" i="4"/>
  <c r="I36" i="4"/>
  <c r="I35" i="4"/>
  <c r="I34" i="4"/>
  <c r="I33" i="4"/>
  <c r="I32" i="4"/>
  <c r="I31" i="4"/>
  <c r="I30" i="4"/>
  <c r="I29" i="4"/>
  <c r="I28" i="4"/>
  <c r="I27" i="4"/>
  <c r="I26" i="4"/>
  <c r="I42" i="4" l="1"/>
  <c r="H42" i="1"/>
  <c r="G42" i="1"/>
  <c r="F42" i="1"/>
  <c r="E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42" i="1" s="1"/>
  <c r="F42" i="7" l="1"/>
  <c r="G42" i="7"/>
  <c r="H42" i="7"/>
  <c r="I41" i="7"/>
  <c r="E42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42" i="7" s="1"/>
  <c r="H42" i="5"/>
  <c r="E39" i="8"/>
  <c r="F42" i="5"/>
  <c r="G42" i="5"/>
  <c r="I42" i="5"/>
  <c r="E42" i="5"/>
  <c r="H42" i="6"/>
  <c r="G42" i="6"/>
  <c r="F42" i="6"/>
  <c r="E42" i="6"/>
  <c r="I42" i="6"/>
  <c r="F26" i="8"/>
  <c r="G26" i="8"/>
  <c r="H26" i="8"/>
  <c r="F27" i="8"/>
  <c r="G27" i="8"/>
  <c r="H27" i="8"/>
  <c r="F28" i="8"/>
  <c r="G28" i="8"/>
  <c r="H28" i="8"/>
  <c r="F29" i="8"/>
  <c r="G29" i="8"/>
  <c r="H29" i="8"/>
  <c r="F30" i="8"/>
  <c r="G30" i="8"/>
  <c r="H30" i="8"/>
  <c r="F31" i="8"/>
  <c r="G31" i="8"/>
  <c r="H31" i="8"/>
  <c r="F32" i="8"/>
  <c r="G32" i="8"/>
  <c r="H32" i="8"/>
  <c r="F33" i="8"/>
  <c r="G33" i="8"/>
  <c r="H33" i="8"/>
  <c r="F34" i="8"/>
  <c r="G34" i="8"/>
  <c r="H34" i="8"/>
  <c r="E34" i="8"/>
  <c r="F35" i="8"/>
  <c r="G35" i="8"/>
  <c r="H35" i="8"/>
  <c r="F36" i="8"/>
  <c r="G36" i="8"/>
  <c r="H36" i="8"/>
  <c r="E36" i="8"/>
  <c r="F37" i="8"/>
  <c r="G37" i="8"/>
  <c r="H37" i="8"/>
  <c r="F38" i="8"/>
  <c r="G38" i="8"/>
  <c r="H38" i="8"/>
  <c r="F39" i="8"/>
  <c r="G39" i="8"/>
  <c r="H39" i="8"/>
  <c r="E27" i="8"/>
  <c r="E28" i="8"/>
  <c r="E29" i="8"/>
  <c r="E30" i="8"/>
  <c r="E31" i="8"/>
  <c r="E32" i="8"/>
  <c r="E33" i="8"/>
  <c r="E35" i="8"/>
  <c r="E37" i="8"/>
  <c r="E38" i="8"/>
  <c r="E26" i="8"/>
  <c r="F41" i="8"/>
  <c r="G41" i="8"/>
  <c r="H41" i="8"/>
  <c r="E40" i="8"/>
  <c r="E41" i="8"/>
  <c r="F40" i="8"/>
  <c r="H40" i="8"/>
  <c r="G40" i="8"/>
  <c r="I26" i="8" l="1"/>
  <c r="I30" i="8"/>
  <c r="I31" i="8"/>
  <c r="I41" i="8"/>
  <c r="E42" i="8"/>
  <c r="I35" i="8"/>
  <c r="I39" i="8"/>
  <c r="I40" i="8"/>
  <c r="I27" i="8"/>
  <c r="I32" i="8"/>
  <c r="H42" i="8"/>
  <c r="G42" i="8"/>
  <c r="I28" i="8"/>
  <c r="I37" i="8"/>
  <c r="I34" i="8"/>
  <c r="I29" i="8"/>
  <c r="F42" i="8"/>
  <c r="I38" i="8"/>
  <c r="I33" i="8"/>
  <c r="I36" i="8"/>
  <c r="I42" i="8" l="1"/>
</calcChain>
</file>

<file path=xl/sharedStrings.xml><?xml version="1.0" encoding="utf-8"?>
<sst xmlns="http://schemas.openxmlformats.org/spreadsheetml/2006/main" count="391" uniqueCount="171">
  <si>
    <t>Curso</t>
  </si>
  <si>
    <t>Semana</t>
  </si>
  <si>
    <t>Actividades de Grupo Grande</t>
  </si>
  <si>
    <t>Actividades de Seminario  Laboratorio</t>
  </si>
  <si>
    <t>Actividades de tutoría ECTS</t>
  </si>
  <si>
    <t>Actividades no presenc.</t>
  </si>
  <si>
    <t>Total horas</t>
  </si>
  <si>
    <t>Evaluación</t>
  </si>
  <si>
    <t>Contenidos (temas)</t>
  </si>
  <si>
    <t>Observaciones</t>
  </si>
  <si>
    <t>Total (2)</t>
  </si>
  <si>
    <t>(2) El número total de horas debe coincidir con lo indicado en el plan docente (ficha de la asignatura)</t>
  </si>
  <si>
    <t>(3) En la columna evaluación debe indicarse el tipo de evaluación: examen parcial, examen final, entrega de actividades, etc.</t>
  </si>
  <si>
    <t>(2)</t>
  </si>
  <si>
    <t>(3)</t>
  </si>
  <si>
    <t>(4)</t>
  </si>
  <si>
    <r>
      <t>Notas</t>
    </r>
    <r>
      <rPr>
        <sz val="9"/>
        <color indexed="8"/>
        <rFont val="Arial"/>
        <family val="2"/>
      </rPr>
      <t>: (1) si el equipo docente está formado por más de un profesor, se indicará quién es el coordinador.</t>
    </r>
  </si>
  <si>
    <t>(1)</t>
  </si>
  <si>
    <r>
      <t>Notas</t>
    </r>
    <r>
      <rPr>
        <sz val="9"/>
        <color indexed="8"/>
        <rFont val="Arial"/>
        <family val="2"/>
      </rPr>
      <t>: (1) Las actividades de evaluación deben consultarse en las agendas individuales de las asignaturas.</t>
    </r>
  </si>
  <si>
    <t xml:space="preserve">No obstante, los datos aquí reflejados deben considerarse que son estimaciones del equipo docente que, en función de </t>
  </si>
  <si>
    <t>diferentes factores, pueden diferir en mayor o menor medida de la realidad.</t>
  </si>
  <si>
    <t>Esta agenda tiene por objeto informar al estudiante sobre la distribución de horas de trabajo de las asignaturas obligatorias de un semestre.</t>
  </si>
  <si>
    <t xml:space="preserve">(2) En esta agenda se incluyen solo las asignaturas de Formacion Basica y Obligatorias. </t>
  </si>
  <si>
    <t>Para asignaturas optativas deben consultarse las agendas individuales de las asignaturas</t>
  </si>
  <si>
    <t>Semestre</t>
  </si>
  <si>
    <t>2º</t>
  </si>
  <si>
    <t>PROCESO DE COORDINACIÓN DE ENSEÑANZAS DE LA FACULTAD DE CIENCIAS   DE LA UEX (P/CL009_FC)</t>
  </si>
  <si>
    <t>1 (30/01 a 03/02)</t>
  </si>
  <si>
    <t>2 (04/02 a 10/02)</t>
  </si>
  <si>
    <t>3 (11/02 a 17/02)</t>
  </si>
  <si>
    <t>4 (18/02 a 24/02)</t>
  </si>
  <si>
    <t>5 (25/02 a 03/03)</t>
  </si>
  <si>
    <t>6 (04/03 a 10/03)</t>
  </si>
  <si>
    <t>7 (11/03 a 17/03)</t>
  </si>
  <si>
    <t>8 (18/03 a 24/03)</t>
  </si>
  <si>
    <t>9 (25/03 a 31/03)</t>
  </si>
  <si>
    <t>10 (01/04 a 07/04)</t>
  </si>
  <si>
    <t>11 (08/04 a 14/04)</t>
  </si>
  <si>
    <t>12 (23/04 a 28/04)</t>
  </si>
  <si>
    <t>13 (29/04 a 05/05)</t>
  </si>
  <si>
    <t>14 (06/05 a 12/05)</t>
  </si>
  <si>
    <t>15 (13/05 a 17/05)</t>
  </si>
  <si>
    <t>Ex (27/05 a 14/06)</t>
  </si>
  <si>
    <t>05/03 Martes Carnaval</t>
  </si>
  <si>
    <t>Vacac:15/04-22/04</t>
  </si>
  <si>
    <t>Miércoles 01/05 Festivo</t>
  </si>
  <si>
    <t>Exámenes:27/05-14/06</t>
  </si>
  <si>
    <t>Título: Grado en Biología, Grupo A (1)</t>
  </si>
  <si>
    <t>Asignatura: Biiología Celular</t>
  </si>
  <si>
    <t>Equipo docente: Javier de Francisco Morcillo (coordinador), Ilda de Jesús Casimiro Felicio y Matías Hidalgo Sánchez</t>
  </si>
  <si>
    <t>Presentación, T1, T2</t>
  </si>
  <si>
    <t>T2, T3</t>
  </si>
  <si>
    <t>T3</t>
  </si>
  <si>
    <t>T4</t>
  </si>
  <si>
    <t>T5</t>
  </si>
  <si>
    <t>T6</t>
  </si>
  <si>
    <t>T7</t>
  </si>
  <si>
    <t>T8</t>
  </si>
  <si>
    <t>T9, T10</t>
  </si>
  <si>
    <t>T10, T11</t>
  </si>
  <si>
    <t>T11, T12</t>
  </si>
  <si>
    <t>T12, T13</t>
  </si>
  <si>
    <t>T13</t>
  </si>
  <si>
    <t>T14</t>
  </si>
  <si>
    <r>
      <t xml:space="preserve">Código:        </t>
    </r>
    <r>
      <rPr>
        <sz val="12"/>
        <color indexed="8"/>
        <rFont val="Arial Narrow"/>
        <family val="2"/>
      </rPr>
      <t>P/CL009_D008_1º BIO_A</t>
    </r>
  </si>
  <si>
    <t>PROCEDIMIENTO DE COORDINACIÓN DE ENSEÑANZAS DE LA FACULTAD DE CIENCIAS            DE LA UEX (P/CL009_FC)</t>
  </si>
  <si>
    <r>
      <t xml:space="preserve">Código:        </t>
    </r>
    <r>
      <rPr>
        <sz val="12"/>
        <color indexed="8"/>
        <rFont val="Arial Narrow"/>
        <family val="2"/>
      </rPr>
      <t>P/CL009_D003_1º BIO_A</t>
    </r>
  </si>
  <si>
    <t>Presentación (Jue 31-Ene.)</t>
  </si>
  <si>
    <t>T1-T2</t>
  </si>
  <si>
    <t>T2-T3</t>
  </si>
  <si>
    <t>Comienzo de prácticas</t>
  </si>
  <si>
    <t>T4-T5</t>
  </si>
  <si>
    <t>T6-T7</t>
  </si>
  <si>
    <t>T8-T9</t>
  </si>
  <si>
    <t>Examen parcial (I)</t>
  </si>
  <si>
    <t>T9-T10</t>
  </si>
  <si>
    <t>T11-T12</t>
  </si>
  <si>
    <t>T13-T14</t>
  </si>
  <si>
    <t>T14-T15</t>
  </si>
  <si>
    <t>T15-T17</t>
  </si>
  <si>
    <t>T17-T18</t>
  </si>
  <si>
    <t>T18-T19</t>
  </si>
  <si>
    <t>Examen parcial (II)</t>
  </si>
  <si>
    <t>T19-20</t>
  </si>
  <si>
    <t>T20</t>
  </si>
  <si>
    <t>Examen final y Entrega de colecciones</t>
  </si>
  <si>
    <t>(4) La designación de los temas debe coincidir con lo indicado en el plan docente.</t>
  </si>
  <si>
    <r>
      <t xml:space="preserve">Código:        </t>
    </r>
    <r>
      <rPr>
        <sz val="12"/>
        <color indexed="8"/>
        <rFont val="Arial Narrow"/>
        <family val="2"/>
      </rPr>
      <t>P/CL009_D008_1ºBIO_A</t>
    </r>
  </si>
  <si>
    <t>Asignaturas obligatorias del Semestre: Biología Celular, Estadística, Genética Molecular, Geología  y Zoología de Invertebrados (2)</t>
  </si>
  <si>
    <t>Título: Grado en Biología</t>
  </si>
  <si>
    <t>SEMESTRE 2</t>
  </si>
  <si>
    <t>Parcial I (ZOOINV)</t>
  </si>
  <si>
    <t>Parcial I (BIOCEL)</t>
  </si>
  <si>
    <t>Parcial II (BIOCEL)</t>
  </si>
  <si>
    <t>Actividad de campo (GEO)</t>
  </si>
  <si>
    <t>Título: Grado de Biología, Grupo A (1)</t>
  </si>
  <si>
    <t>Asignatura: Genética Molecular</t>
  </si>
  <si>
    <t>Equipo docente: Sonia Mulero Navarro (Coordinador)</t>
  </si>
  <si>
    <t>presentación y tema 1</t>
  </si>
  <si>
    <t>tema 1 y 2</t>
  </si>
  <si>
    <t>tema 3</t>
  </si>
  <si>
    <t>tema 4 y problemas 1</t>
  </si>
  <si>
    <t>problemas:  temas 2-4</t>
  </si>
  <si>
    <t>temas 5 y 6</t>
  </si>
  <si>
    <t>temas 6 y 7            problemas 1</t>
  </si>
  <si>
    <t>tema 8 y problemas 1</t>
  </si>
  <si>
    <t>examen parcial I</t>
  </si>
  <si>
    <t>tema 9</t>
  </si>
  <si>
    <t>parcial I: temas 1-4 y problemas 1</t>
  </si>
  <si>
    <t>temas 10 y 11</t>
  </si>
  <si>
    <t>tema 11 y problemas 2</t>
  </si>
  <si>
    <t>problemas 2: temas 5-10</t>
  </si>
  <si>
    <t>tema 12 y problemas 2</t>
  </si>
  <si>
    <t>tema 13, problemas 2</t>
  </si>
  <si>
    <t>tema 14, problemas 3</t>
  </si>
  <si>
    <t>problemas 3: tema 11</t>
  </si>
  <si>
    <t>examen parcial II</t>
  </si>
  <si>
    <t>problemas 3</t>
  </si>
  <si>
    <t>parcial II: temas 5-10, problemas 2</t>
  </si>
  <si>
    <t>problemas 4</t>
  </si>
  <si>
    <t>problemas 4: 12-14</t>
  </si>
  <si>
    <t>T1(1h)</t>
  </si>
  <si>
    <t>Cuestionario online</t>
  </si>
  <si>
    <t>T2(4h)</t>
  </si>
  <si>
    <t>Clase miércoles</t>
  </si>
  <si>
    <t>T3(3h)</t>
  </si>
  <si>
    <t>T3(2h), T4(1h)</t>
  </si>
  <si>
    <t xml:space="preserve">Cuestionario online </t>
  </si>
  <si>
    <t>T4(2h),T5(1h),P(1h)</t>
  </si>
  <si>
    <t>T5(2h),</t>
  </si>
  <si>
    <t>T5(2h),P(1h),P(2)</t>
  </si>
  <si>
    <t>1h de SL en el aula GG/2h de SL aula informática</t>
  </si>
  <si>
    <t>T6(1h),T7(2h), P(2)</t>
  </si>
  <si>
    <t>2h de SL aula informática</t>
  </si>
  <si>
    <t>Primer parcial:lunes 25/03</t>
  </si>
  <si>
    <t>T8(2h),T9(1h)</t>
  </si>
  <si>
    <t>T9(3h)</t>
  </si>
  <si>
    <t>T9(2h),T10(1h)</t>
  </si>
  <si>
    <t>T10(2h), P(2)</t>
  </si>
  <si>
    <t>T11(3h), P(2)</t>
  </si>
  <si>
    <t>P(2)</t>
  </si>
  <si>
    <t>1h de SL en el aula GG/Clase miércoles</t>
  </si>
  <si>
    <t xml:space="preserve">Parcial I (GEN) </t>
  </si>
  <si>
    <t xml:space="preserve">Parcial I (EST)           </t>
  </si>
  <si>
    <t>Asignatura: Estadística. Grupo A</t>
  </si>
  <si>
    <t>Equipo docente: Paloma Pérez Fernández e Inés Mª del Puerto García (Coordinadora)</t>
  </si>
  <si>
    <t>Título: GRADO EN BIOLOGÍA</t>
  </si>
  <si>
    <t>Asignatura: ZOOLOGÍA DE INVERTEBRADOS</t>
  </si>
  <si>
    <t>Equipo docente (1): CASIMIRO CORBACHO AMADO (Coord.)</t>
  </si>
  <si>
    <t>Asignatura: GEOLOGÍA</t>
  </si>
  <si>
    <t xml:space="preserve">Equipo docente: Aurora López Munguira (Coord.), Teodoro Palacios Medrano, Mª Ángeles Rodríguez González, Mónica Martí Mus </t>
  </si>
  <si>
    <t>Título: Grado en Biología (Grupo A)</t>
  </si>
  <si>
    <t>T1</t>
  </si>
  <si>
    <t>T2,T3</t>
  </si>
  <si>
    <t>T4,T5</t>
  </si>
  <si>
    <t>T5,T6</t>
  </si>
  <si>
    <t>T8,T9</t>
  </si>
  <si>
    <t>T9,T10</t>
  </si>
  <si>
    <t>T10</t>
  </si>
  <si>
    <t>T11,T12</t>
  </si>
  <si>
    <t>Actividad de campo</t>
  </si>
  <si>
    <t>T12.T13</t>
  </si>
  <si>
    <t>T13,T14</t>
  </si>
  <si>
    <t>T14,T15</t>
  </si>
  <si>
    <t>T15</t>
  </si>
  <si>
    <t xml:space="preserve">Parcial II (ZOOINV)              </t>
  </si>
  <si>
    <t>Parcial II (GEN)</t>
  </si>
  <si>
    <t>Parcial BioCel (I)</t>
  </si>
  <si>
    <t>Parcial BioCel (II)</t>
  </si>
  <si>
    <r>
      <t xml:space="preserve">Asunto:                                             </t>
    </r>
    <r>
      <rPr>
        <sz val="12"/>
        <color indexed="8"/>
        <rFont val="Arial Narrow"/>
      </rPr>
      <t>Agenda de la Asignatura                        Curso 2018-19</t>
    </r>
  </si>
  <si>
    <r>
      <t xml:space="preserve">Asunto:                          </t>
    </r>
    <r>
      <rPr>
        <sz val="12"/>
        <color indexed="8"/>
        <rFont val="Arial Narrow"/>
        <family val="2"/>
      </rPr>
      <t>Agenda de Semestre Curso 2018-19             Semestre 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</si>
</sst>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scheme val="minor"/>
    </font>
    <font>
      <sz val="9"/>
      <color indexed="8"/>
      <name val="Tahoma"/>
      <family val="2"/>
    </font>
    <font>
      <sz val="8"/>
      <color indexed="8"/>
      <name val="Arial Narrow"/>
      <family val="2"/>
    </font>
    <font>
      <sz val="7"/>
      <color indexed="8"/>
      <name val="Arial Narrow"/>
      <family val="2"/>
    </font>
    <font>
      <u/>
      <sz val="9"/>
      <color indexed="8"/>
      <name val="Arial"/>
      <family val="2"/>
    </font>
    <font>
      <sz val="9"/>
      <color indexed="8"/>
      <name val="Arial"/>
      <family val="2"/>
    </font>
    <font>
      <b/>
      <sz val="8"/>
      <color indexed="8"/>
      <name val="Arial Narrow"/>
      <family val="2"/>
    </font>
    <font>
      <sz val="8"/>
      <name val="Calibri"/>
      <family val="2"/>
    </font>
    <font>
      <sz val="12"/>
      <color indexed="8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sz val="9"/>
      <color indexed="8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sz val="9"/>
      <color theme="1"/>
      <name val="Calibri"/>
      <family val="2"/>
      <scheme val="minor"/>
    </font>
    <font>
      <sz val="13"/>
      <color theme="1"/>
      <name val="Arial Narrow"/>
      <family val="2"/>
    </font>
    <font>
      <sz val="9"/>
      <color theme="1"/>
      <name val="Tahoma"/>
      <family val="2"/>
    </font>
    <font>
      <sz val="7"/>
      <color theme="1"/>
      <name val="Arial Narrow"/>
      <family val="2"/>
    </font>
    <font>
      <b/>
      <sz val="12"/>
      <color theme="1"/>
      <name val="Arial Narrow"/>
      <family val="2"/>
    </font>
    <font>
      <sz val="13"/>
      <color indexed="8"/>
      <name val="Arial Narrow"/>
      <family val="2"/>
    </font>
    <font>
      <b/>
      <sz val="12"/>
      <color indexed="8"/>
      <name val="Arial Narrow"/>
      <family val="2"/>
    </font>
    <font>
      <sz val="11"/>
      <color indexed="8"/>
      <name val="Arial Narrow"/>
      <family val="2"/>
    </font>
    <font>
      <sz val="11"/>
      <color indexed="8"/>
      <name val="Cambria"/>
      <family val="1"/>
    </font>
    <font>
      <sz val="9"/>
      <name val="Tahoma"/>
      <family val="2"/>
    </font>
    <font>
      <sz val="8"/>
      <color indexed="10"/>
      <name val="Arial Narrow"/>
      <family val="2"/>
    </font>
    <font>
      <sz val="8"/>
      <color rgb="FFFF0000"/>
      <name val="Arial Narrow"/>
      <family val="2"/>
    </font>
    <font>
      <sz val="8"/>
      <name val="Arial Narrow"/>
      <family val="2"/>
    </font>
    <font>
      <b/>
      <sz val="12"/>
      <color indexed="8"/>
      <name val="Arial Narrow"/>
    </font>
    <font>
      <sz val="12"/>
      <color indexed="8"/>
      <name val="Arial Narrow"/>
    </font>
  </fonts>
  <fills count="6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justify" vertical="top" wrapText="1"/>
    </xf>
    <xf numFmtId="0" fontId="2" fillId="0" borderId="2" xfId="0" quotePrefix="1" applyFont="1" applyBorder="1" applyAlignment="1">
      <alignment horizontal="center" vertical="top" wrapText="1"/>
    </xf>
    <xf numFmtId="0" fontId="2" fillId="0" borderId="3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quotePrefix="1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2" xfId="0" quotePrefix="1" applyFont="1" applyBorder="1" applyAlignment="1">
      <alignment horizontal="center" vertical="top" wrapText="1"/>
    </xf>
    <xf numFmtId="0" fontId="12" fillId="0" borderId="2" xfId="0" applyFont="1" applyBorder="1" applyAlignment="1">
      <alignment horizontal="justify" vertical="top" wrapText="1"/>
    </xf>
    <xf numFmtId="0" fontId="14" fillId="0" borderId="0" xfId="0" applyFont="1"/>
    <xf numFmtId="0" fontId="13" fillId="0" borderId="2" xfId="0" applyFont="1" applyBorder="1" applyAlignment="1">
      <alignment horizontal="center" vertical="top" wrapText="1"/>
    </xf>
    <xf numFmtId="0" fontId="0" fillId="0" borderId="0" xfId="0" applyBorder="1"/>
    <xf numFmtId="0" fontId="15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9" fillId="0" borderId="5" xfId="0" applyFont="1" applyBorder="1" applyAlignment="1">
      <alignment horizontal="justify" vertical="top" wrapText="1"/>
    </xf>
    <xf numFmtId="0" fontId="9" fillId="0" borderId="5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5" xfId="0" applyFont="1" applyBorder="1" applyAlignment="1">
      <alignment horizontal="justify" vertical="top" wrapText="1"/>
    </xf>
    <xf numFmtId="0" fontId="6" fillId="0" borderId="5" xfId="0" applyFont="1" applyBorder="1" applyAlignment="1">
      <alignment horizontal="justify" vertical="top" wrapText="1"/>
    </xf>
    <xf numFmtId="0" fontId="17" fillId="0" borderId="0" xfId="0" applyFont="1"/>
    <xf numFmtId="0" fontId="10" fillId="0" borderId="6" xfId="0" applyFont="1" applyBorder="1" applyAlignment="1">
      <alignment horizontal="justify" vertical="top" wrapText="1"/>
    </xf>
    <xf numFmtId="0" fontId="11" fillId="0" borderId="6" xfId="0" applyFont="1" applyBorder="1" applyAlignment="1">
      <alignment horizontal="justify" vertical="top" wrapText="1"/>
    </xf>
    <xf numFmtId="0" fontId="11" fillId="0" borderId="6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justify" vertical="top" wrapText="1"/>
    </xf>
    <xf numFmtId="0" fontId="2" fillId="0" borderId="5" xfId="0" applyFont="1" applyBorder="1" applyAlignment="1">
      <alignment horizontal="center" vertical="top" wrapText="1"/>
    </xf>
    <xf numFmtId="0" fontId="12" fillId="0" borderId="15" xfId="0" applyFont="1" applyBorder="1" applyAlignment="1">
      <alignment horizontal="justify" vertical="top" wrapText="1"/>
    </xf>
    <xf numFmtId="0" fontId="0" fillId="0" borderId="0" xfId="0" applyFill="1" applyAlignment="1">
      <alignment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5" xfId="0" applyFont="1" applyFill="1" applyBorder="1" applyAlignment="1">
      <alignment horizontal="justify" vertical="top" wrapText="1"/>
    </xf>
    <xf numFmtId="0" fontId="2" fillId="0" borderId="21" xfId="0" applyFont="1" applyBorder="1" applyAlignment="1">
      <alignment horizontal="justify" vertical="center" wrapText="1"/>
    </xf>
    <xf numFmtId="0" fontId="2" fillId="0" borderId="22" xfId="0" applyFont="1" applyBorder="1" applyAlignment="1">
      <alignment horizontal="justify" vertical="center" wrapText="1"/>
    </xf>
    <xf numFmtId="0" fontId="2" fillId="4" borderId="2" xfId="0" applyFont="1" applyFill="1" applyBorder="1" applyAlignment="1">
      <alignment horizontal="center" vertical="top" wrapText="1"/>
    </xf>
    <xf numFmtId="0" fontId="23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0" fontId="25" fillId="0" borderId="0" xfId="0" applyFont="1" applyAlignment="1"/>
    <xf numFmtId="0" fontId="2" fillId="0" borderId="2" xfId="0" applyFont="1" applyBorder="1" applyAlignment="1">
      <alignment horizontal="justify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justify" vertical="center" wrapText="1"/>
    </xf>
    <xf numFmtId="0" fontId="28" fillId="0" borderId="2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justify" vertical="top" wrapText="1"/>
    </xf>
    <xf numFmtId="0" fontId="29" fillId="0" borderId="2" xfId="0" applyFont="1" applyBorder="1" applyAlignment="1">
      <alignment horizontal="justify" vertical="top" wrapText="1"/>
    </xf>
    <xf numFmtId="0" fontId="29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top" wrapText="1"/>
    </xf>
    <xf numFmtId="0" fontId="2" fillId="0" borderId="29" xfId="0" applyFont="1" applyBorder="1" applyAlignment="1">
      <alignment horizontal="justify" vertical="top" wrapText="1"/>
    </xf>
    <xf numFmtId="0" fontId="12" fillId="0" borderId="0" xfId="0" applyFont="1" applyAlignment="1">
      <alignment vertical="center"/>
    </xf>
    <xf numFmtId="0" fontId="9" fillId="0" borderId="7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justify" vertical="top" wrapText="1"/>
    </xf>
    <xf numFmtId="0" fontId="12" fillId="0" borderId="0" xfId="0" applyFont="1"/>
    <xf numFmtId="0" fontId="2" fillId="0" borderId="2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left" vertical="top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8" fillId="0" borderId="9" xfId="0" applyFont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top" wrapText="1"/>
    </xf>
    <xf numFmtId="0" fontId="2" fillId="0" borderId="15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justify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justify" vertical="top" wrapText="1"/>
    </xf>
    <xf numFmtId="0" fontId="4" fillId="0" borderId="17" xfId="0" applyFont="1" applyBorder="1" applyAlignment="1">
      <alignment horizontal="justify" vertical="top" wrapText="1"/>
    </xf>
    <xf numFmtId="0" fontId="4" fillId="0" borderId="18" xfId="0" applyFont="1" applyBorder="1" applyAlignment="1">
      <alignment horizontal="justify" vertical="top" wrapText="1"/>
    </xf>
    <xf numFmtId="0" fontId="5" fillId="0" borderId="19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0" fontId="12" fillId="0" borderId="3" xfId="0" applyFont="1" applyBorder="1" applyAlignment="1">
      <alignment horizontal="justify" vertical="top" wrapText="1"/>
    </xf>
    <xf numFmtId="0" fontId="12" fillId="0" borderId="15" xfId="0" applyFont="1" applyBorder="1" applyAlignment="1">
      <alignment horizontal="justify" vertical="top" wrapText="1"/>
    </xf>
    <xf numFmtId="0" fontId="12" fillId="0" borderId="2" xfId="0" applyFont="1" applyBorder="1" applyAlignment="1">
      <alignment horizontal="justify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1" fillId="2" borderId="14" xfId="0" applyFont="1" applyFill="1" applyBorder="1" applyAlignment="1">
      <alignment horizontal="center" vertical="top" wrapText="1"/>
    </xf>
    <xf numFmtId="0" fontId="1" fillId="2" borderId="20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0" fillId="0" borderId="11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19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12" fillId="0" borderId="3" xfId="0" applyFont="1" applyBorder="1" applyAlignment="1">
      <alignment horizontal="justify" vertical="center" wrapText="1"/>
    </xf>
    <xf numFmtId="0" fontId="12" fillId="0" borderId="15" xfId="0" applyFont="1" applyBorder="1" applyAlignment="1">
      <alignment horizontal="justify" vertical="center" wrapText="1"/>
    </xf>
    <xf numFmtId="0" fontId="1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15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12" fillId="0" borderId="16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9" fillId="0" borderId="14" xfId="0" applyFont="1" applyBorder="1" applyAlignment="1">
      <alignment horizontal="center" vertical="top" wrapText="1"/>
    </xf>
    <xf numFmtId="0" fontId="19" fillId="0" borderId="7" xfId="0" applyFont="1" applyBorder="1" applyAlignment="1">
      <alignment horizontal="center" vertical="top" wrapText="1"/>
    </xf>
    <xf numFmtId="0" fontId="19" fillId="0" borderId="20" xfId="0" applyFont="1" applyBorder="1" applyAlignment="1">
      <alignment horizontal="center" vertical="top" wrapText="1"/>
    </xf>
    <xf numFmtId="0" fontId="20" fillId="0" borderId="16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 wrapText="1"/>
    </xf>
    <xf numFmtId="0" fontId="1" fillId="5" borderId="14" xfId="0" applyFont="1" applyFill="1" applyBorder="1" applyAlignment="1">
      <alignment horizontal="center" vertical="top" wrapText="1"/>
    </xf>
    <xf numFmtId="0" fontId="1" fillId="5" borderId="20" xfId="0" applyFont="1" applyFill="1" applyBorder="1" applyAlignment="1">
      <alignment horizontal="center" vertical="top" wrapText="1"/>
    </xf>
    <xf numFmtId="0" fontId="1" fillId="5" borderId="7" xfId="0" applyFont="1" applyFill="1" applyBorder="1" applyAlignment="1">
      <alignment horizontal="center" vertical="top" wrapText="1"/>
    </xf>
    <xf numFmtId="0" fontId="27" fillId="0" borderId="3" xfId="0" applyFont="1" applyBorder="1" applyAlignment="1">
      <alignment horizontal="justify" vertical="top" wrapText="1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6" fillId="0" borderId="14" xfId="0" applyFont="1" applyBorder="1" applyAlignment="1">
      <alignment horizontal="center" vertical="top" wrapText="1"/>
    </xf>
    <xf numFmtId="0" fontId="26" fillId="0" borderId="7" xfId="0" applyFont="1" applyBorder="1" applyAlignment="1">
      <alignment horizontal="center" vertical="top" wrapText="1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22" fillId="0" borderId="9" xfId="0" applyFont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200025</xdr:colOff>
      <xdr:row>10</xdr:row>
      <xdr:rowOff>342900</xdr:rowOff>
    </xdr:from>
    <xdr:to>
      <xdr:col>5</xdr:col>
      <xdr:colOff>542925</xdr:colOff>
      <xdr:row>10</xdr:row>
      <xdr:rowOff>342900</xdr:rowOff>
    </xdr:to>
    <xdr:pic>
      <xdr:nvPicPr>
        <xdr:cNvPr id="10317" name="2 Imagen" descr="Marca_1 color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6025" y="2257425"/>
          <a:ext cx="1895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257175</xdr:colOff>
      <xdr:row>10</xdr:row>
      <xdr:rowOff>333375</xdr:rowOff>
    </xdr:from>
    <xdr:to>
      <xdr:col>5</xdr:col>
      <xdr:colOff>600075</xdr:colOff>
      <xdr:row>11</xdr:row>
      <xdr:rowOff>295275</xdr:rowOff>
    </xdr:to>
    <xdr:pic>
      <xdr:nvPicPr>
        <xdr:cNvPr id="10318" name="2 Imagen" descr="Marca_1 color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3175" y="2247900"/>
          <a:ext cx="18954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257175</xdr:colOff>
      <xdr:row>10</xdr:row>
      <xdr:rowOff>161925</xdr:rowOff>
    </xdr:from>
    <xdr:to>
      <xdr:col>11</xdr:col>
      <xdr:colOff>600075</xdr:colOff>
      <xdr:row>11</xdr:row>
      <xdr:rowOff>571500</xdr:rowOff>
    </xdr:to>
    <xdr:pic>
      <xdr:nvPicPr>
        <xdr:cNvPr id="10319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0" y="2076450"/>
          <a:ext cx="110490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276225</xdr:colOff>
      <xdr:row>10</xdr:row>
      <xdr:rowOff>390525</xdr:rowOff>
    </xdr:from>
    <xdr:to>
      <xdr:col>5</xdr:col>
      <xdr:colOff>619125</xdr:colOff>
      <xdr:row>11</xdr:row>
      <xdr:rowOff>352425</xdr:rowOff>
    </xdr:to>
    <xdr:pic>
      <xdr:nvPicPr>
        <xdr:cNvPr id="5201" name="2 Imagen" descr="Marca_1 color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2305050"/>
          <a:ext cx="18954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142875</xdr:colOff>
      <xdr:row>10</xdr:row>
      <xdr:rowOff>161925</xdr:rowOff>
    </xdr:from>
    <xdr:to>
      <xdr:col>11</xdr:col>
      <xdr:colOff>485775</xdr:colOff>
      <xdr:row>11</xdr:row>
      <xdr:rowOff>571500</xdr:rowOff>
    </xdr:to>
    <xdr:pic>
      <xdr:nvPicPr>
        <xdr:cNvPr id="520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1450" y="2076450"/>
          <a:ext cx="110490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323850</xdr:colOff>
      <xdr:row>10</xdr:row>
      <xdr:rowOff>342900</xdr:rowOff>
    </xdr:from>
    <xdr:to>
      <xdr:col>5</xdr:col>
      <xdr:colOff>666750</xdr:colOff>
      <xdr:row>11</xdr:row>
      <xdr:rowOff>304800</xdr:rowOff>
    </xdr:to>
    <xdr:pic>
      <xdr:nvPicPr>
        <xdr:cNvPr id="4148" name="2 Imagen" descr="Marca_1 color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850" y="2257425"/>
          <a:ext cx="18954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209550</xdr:colOff>
      <xdr:row>10</xdr:row>
      <xdr:rowOff>200025</xdr:rowOff>
    </xdr:from>
    <xdr:to>
      <xdr:col>11</xdr:col>
      <xdr:colOff>552450</xdr:colOff>
      <xdr:row>11</xdr:row>
      <xdr:rowOff>609600</xdr:rowOff>
    </xdr:to>
    <xdr:pic>
      <xdr:nvPicPr>
        <xdr:cNvPr id="4149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25" y="2114550"/>
          <a:ext cx="110490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304800</xdr:colOff>
      <xdr:row>10</xdr:row>
      <xdr:rowOff>371475</xdr:rowOff>
    </xdr:from>
    <xdr:to>
      <xdr:col>5</xdr:col>
      <xdr:colOff>638175</xdr:colOff>
      <xdr:row>11</xdr:row>
      <xdr:rowOff>333375</xdr:rowOff>
    </xdr:to>
    <xdr:pic>
      <xdr:nvPicPr>
        <xdr:cNvPr id="3124" name="2 Imagen" descr="Marca_1 color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2286000"/>
          <a:ext cx="18859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180975</xdr:colOff>
      <xdr:row>10</xdr:row>
      <xdr:rowOff>200025</xdr:rowOff>
    </xdr:from>
    <xdr:to>
      <xdr:col>11</xdr:col>
      <xdr:colOff>523875</xdr:colOff>
      <xdr:row>11</xdr:row>
      <xdr:rowOff>609600</xdr:rowOff>
    </xdr:to>
    <xdr:pic>
      <xdr:nvPicPr>
        <xdr:cNvPr id="3125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9550" y="2114550"/>
          <a:ext cx="110490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238125</xdr:colOff>
      <xdr:row>10</xdr:row>
      <xdr:rowOff>371475</xdr:rowOff>
    </xdr:from>
    <xdr:to>
      <xdr:col>5</xdr:col>
      <xdr:colOff>571500</xdr:colOff>
      <xdr:row>11</xdr:row>
      <xdr:rowOff>333375</xdr:rowOff>
    </xdr:to>
    <xdr:pic>
      <xdr:nvPicPr>
        <xdr:cNvPr id="2100" name="2 Imagen" descr="Marca_1 color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4125" y="2286000"/>
          <a:ext cx="18859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209550</xdr:colOff>
      <xdr:row>10</xdr:row>
      <xdr:rowOff>104775</xdr:rowOff>
    </xdr:from>
    <xdr:to>
      <xdr:col>11</xdr:col>
      <xdr:colOff>552450</xdr:colOff>
      <xdr:row>11</xdr:row>
      <xdr:rowOff>504825</xdr:rowOff>
    </xdr:to>
    <xdr:pic>
      <xdr:nvPicPr>
        <xdr:cNvPr id="2101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25" y="2019300"/>
          <a:ext cx="1104900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142875</xdr:colOff>
      <xdr:row>10</xdr:row>
      <xdr:rowOff>142875</xdr:rowOff>
    </xdr:from>
    <xdr:to>
      <xdr:col>11</xdr:col>
      <xdr:colOff>485775</xdr:colOff>
      <xdr:row>11</xdr:row>
      <xdr:rowOff>542925</xdr:rowOff>
    </xdr:to>
    <xdr:pic>
      <xdr:nvPicPr>
        <xdr:cNvPr id="4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1450" y="2057400"/>
          <a:ext cx="1104900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209550</xdr:colOff>
      <xdr:row>10</xdr:row>
      <xdr:rowOff>371475</xdr:rowOff>
    </xdr:from>
    <xdr:to>
      <xdr:col>5</xdr:col>
      <xdr:colOff>552450</xdr:colOff>
      <xdr:row>11</xdr:row>
      <xdr:rowOff>333375</xdr:rowOff>
    </xdr:to>
    <xdr:pic>
      <xdr:nvPicPr>
        <xdr:cNvPr id="1079" name="2 Imagen" descr="Marca_1 color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2286000"/>
          <a:ext cx="18954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161925</xdr:colOff>
      <xdr:row>10</xdr:row>
      <xdr:rowOff>190500</xdr:rowOff>
    </xdr:from>
    <xdr:to>
      <xdr:col>11</xdr:col>
      <xdr:colOff>504825</xdr:colOff>
      <xdr:row>11</xdr:row>
      <xdr:rowOff>600075</xdr:rowOff>
    </xdr:to>
    <xdr:pic>
      <xdr:nvPicPr>
        <xdr:cNvPr id="1080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0" y="2105025"/>
          <a:ext cx="110490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0:M47"/>
  <sheetViews>
    <sheetView tabSelected="1" topLeftCell="A10" zoomScale="150" zoomScaleNormal="150" workbookViewId="0">
      <selection activeCell="D47" sqref="D47:L47"/>
    </sheetView>
  </sheetViews>
  <sheetFormatPr baseColWidth="10" defaultRowHeight="15" x14ac:dyDescent="0.25"/>
  <cols>
    <col min="1" max="3" width="11.42578125" customWidth="1"/>
    <col min="4" max="4" width="11.85546875" customWidth="1"/>
    <col min="10" max="10" width="13" customWidth="1"/>
    <col min="13" max="13" width="16.42578125" style="65" customWidth="1"/>
  </cols>
  <sheetData>
    <row r="10" spans="4:12" ht="15.75" thickBot="1" x14ac:dyDescent="0.3">
      <c r="D10" s="12"/>
      <c r="E10" s="12"/>
      <c r="F10" s="12"/>
      <c r="G10" s="12"/>
      <c r="H10" s="12"/>
      <c r="I10" s="12"/>
      <c r="J10" s="12"/>
      <c r="K10" s="12"/>
      <c r="L10" s="12"/>
    </row>
    <row r="11" spans="4:12" ht="57" customHeight="1" thickTop="1" x14ac:dyDescent="0.25">
      <c r="D11" s="70"/>
      <c r="E11" s="71"/>
      <c r="F11" s="71"/>
      <c r="G11" s="74" t="s">
        <v>26</v>
      </c>
      <c r="H11" s="74"/>
      <c r="I11" s="74"/>
      <c r="J11" s="74"/>
      <c r="K11" s="71"/>
      <c r="L11" s="75"/>
    </row>
    <row r="12" spans="4:12" ht="63" customHeight="1" thickBot="1" x14ac:dyDescent="0.3">
      <c r="D12" s="72"/>
      <c r="E12" s="73"/>
      <c r="F12" s="73"/>
      <c r="G12" s="77" t="s">
        <v>170</v>
      </c>
      <c r="H12" s="77"/>
      <c r="I12" s="77" t="s">
        <v>87</v>
      </c>
      <c r="J12" s="77"/>
      <c r="K12" s="73"/>
      <c r="L12" s="76"/>
    </row>
    <row r="13" spans="4:12" ht="17.25" thickTop="1" x14ac:dyDescent="0.25">
      <c r="G13" s="13"/>
      <c r="H13" s="13"/>
      <c r="I13" s="14"/>
    </row>
    <row r="16" spans="4:12" x14ac:dyDescent="0.25">
      <c r="D16" s="10" t="s">
        <v>21</v>
      </c>
    </row>
    <row r="17" spans="4:13" x14ac:dyDescent="0.25">
      <c r="D17" s="10" t="s">
        <v>19</v>
      </c>
    </row>
    <row r="18" spans="4:13" x14ac:dyDescent="0.25">
      <c r="D18" s="10" t="s">
        <v>20</v>
      </c>
    </row>
    <row r="19" spans="4:13" ht="15.75" thickBot="1" x14ac:dyDescent="0.3"/>
    <row r="20" spans="4:13" ht="15.75" customHeight="1" thickBot="1" x14ac:dyDescent="0.3">
      <c r="D20" s="96" t="s">
        <v>89</v>
      </c>
      <c r="E20" s="97"/>
      <c r="F20" s="97"/>
      <c r="G20" s="97"/>
      <c r="H20" s="97"/>
      <c r="I20" s="97"/>
      <c r="J20" s="97"/>
      <c r="K20" s="97"/>
      <c r="L20" s="98"/>
    </row>
    <row r="21" spans="4:13" ht="15.75" thickBot="1" x14ac:dyDescent="0.3">
      <c r="D21" s="99" t="s">
        <v>90</v>
      </c>
      <c r="E21" s="100"/>
      <c r="F21" s="100"/>
      <c r="G21" s="100"/>
      <c r="H21" s="100"/>
      <c r="I21" s="100"/>
      <c r="J21" s="100"/>
      <c r="K21" s="100"/>
      <c r="L21" s="101"/>
    </row>
    <row r="22" spans="4:13" ht="15.75" customHeight="1" thickBot="1" x14ac:dyDescent="0.3">
      <c r="D22" s="99" t="s">
        <v>88</v>
      </c>
      <c r="E22" s="100"/>
      <c r="F22" s="100"/>
      <c r="G22" s="100"/>
      <c r="H22" s="100"/>
      <c r="I22" s="100"/>
      <c r="J22" s="100"/>
      <c r="K22" s="100"/>
      <c r="L22" s="101"/>
    </row>
    <row r="23" spans="4:13" ht="15.75" thickBot="1" x14ac:dyDescent="0.3">
      <c r="D23" s="102" t="s">
        <v>0</v>
      </c>
      <c r="E23" s="103"/>
      <c r="F23" s="102"/>
      <c r="G23" s="103"/>
      <c r="H23" s="102" t="s">
        <v>24</v>
      </c>
      <c r="I23" s="104"/>
      <c r="J23" s="103"/>
      <c r="K23" s="102" t="s">
        <v>25</v>
      </c>
      <c r="L23" s="103"/>
    </row>
    <row r="24" spans="4:13" ht="21" customHeight="1" x14ac:dyDescent="0.25">
      <c r="D24" s="81" t="s">
        <v>1</v>
      </c>
      <c r="E24" s="81" t="s">
        <v>2</v>
      </c>
      <c r="F24" s="81" t="s">
        <v>3</v>
      </c>
      <c r="G24" s="81" t="s">
        <v>4</v>
      </c>
      <c r="H24" s="81" t="s">
        <v>5</v>
      </c>
      <c r="I24" s="1" t="s">
        <v>6</v>
      </c>
      <c r="J24" s="1" t="s">
        <v>7</v>
      </c>
      <c r="K24" s="5" t="s">
        <v>9</v>
      </c>
      <c r="L24" s="92"/>
    </row>
    <row r="25" spans="4:13" ht="21" customHeight="1" thickBot="1" x14ac:dyDescent="0.3">
      <c r="D25" s="82"/>
      <c r="E25" s="82"/>
      <c r="F25" s="82"/>
      <c r="G25" s="82"/>
      <c r="H25" s="82"/>
      <c r="I25" s="3"/>
      <c r="J25" s="3" t="s">
        <v>17</v>
      </c>
      <c r="K25" s="6"/>
      <c r="L25" s="93"/>
    </row>
    <row r="26" spans="4:13" ht="15.75" thickBot="1" x14ac:dyDescent="0.3">
      <c r="D26" s="19" t="s">
        <v>27</v>
      </c>
      <c r="E26" s="42">
        <f>+BiolCel!E26+Estadística!E26+Geología!E26+Genética!E26+ZoolInvert!E26</f>
        <v>8</v>
      </c>
      <c r="F26" s="42">
        <f>+BiolCel!F26+Estadística!F26+Geología!F26+Genética!F26+ZoolInvert!F26</f>
        <v>0</v>
      </c>
      <c r="G26" s="42">
        <f>+BiolCel!G26+Estadística!G26+Geología!G26+Genética!G26+ZoolInvert!G26</f>
        <v>0</v>
      </c>
      <c r="H26" s="42">
        <f>+BiolCel!H26+Estadística!H26+Geología!H26+Genética!H26+ZoolInvert!H26</f>
        <v>12</v>
      </c>
      <c r="I26" s="42">
        <f>SUM(E26:H26)</f>
        <v>20</v>
      </c>
      <c r="J26" s="2"/>
      <c r="K26" s="4"/>
      <c r="L26" s="2"/>
    </row>
    <row r="27" spans="4:13" ht="15.75" thickBot="1" x14ac:dyDescent="0.3">
      <c r="D27" s="19" t="s">
        <v>28</v>
      </c>
      <c r="E27" s="42">
        <f>+BiolCel!E27+Estadística!E27+Geología!E27+Genética!E27+ZoolInvert!E27</f>
        <v>17</v>
      </c>
      <c r="F27" s="42">
        <f>+BiolCel!F27+Estadística!F27+Geología!F27+Genética!F27+ZoolInvert!F27</f>
        <v>3.75</v>
      </c>
      <c r="G27" s="42">
        <f>+BiolCel!G27+Estadística!G27+Geología!G27+Genética!G27+ZoolInvert!G27</f>
        <v>0</v>
      </c>
      <c r="H27" s="42">
        <f>+BiolCel!H27+Estadística!H27+Geología!H27+Genética!H27+ZoolInvert!H27</f>
        <v>21</v>
      </c>
      <c r="I27" s="42">
        <f t="shared" ref="I27:I41" si="0">SUM(E27:H27)</f>
        <v>41.75</v>
      </c>
      <c r="J27" s="2"/>
      <c r="K27" s="4"/>
      <c r="L27" s="2"/>
    </row>
    <row r="28" spans="4:13" ht="15.75" thickBot="1" x14ac:dyDescent="0.3">
      <c r="D28" s="19" t="s">
        <v>29</v>
      </c>
      <c r="E28" s="42">
        <f>+BiolCel!E28+Estadística!E28+Geología!E28+Genética!E28+ZoolInvert!E28</f>
        <v>14</v>
      </c>
      <c r="F28" s="42">
        <f>+BiolCel!F28+Estadística!F28+Geología!F28+Genética!F28+ZoolInvert!F28</f>
        <v>5.75</v>
      </c>
      <c r="G28" s="42">
        <f>+BiolCel!G28+Estadística!G28+Geología!G28+Genética!G28+ZoolInvert!G28</f>
        <v>0</v>
      </c>
      <c r="H28" s="42">
        <f>+BiolCel!H28+Estadística!H28+Geología!H28+Genética!H28+ZoolInvert!H28</f>
        <v>31</v>
      </c>
      <c r="I28" s="42">
        <f t="shared" si="0"/>
        <v>50.75</v>
      </c>
      <c r="J28" s="2"/>
      <c r="K28" s="4"/>
      <c r="L28" s="2"/>
    </row>
    <row r="29" spans="4:13" ht="15.75" thickBot="1" x14ac:dyDescent="0.3">
      <c r="D29" s="19" t="s">
        <v>30</v>
      </c>
      <c r="E29" s="42">
        <f>+BiolCel!E29+Estadística!E29+Geología!E29+Genética!E29+ZoolInvert!E29</f>
        <v>15</v>
      </c>
      <c r="F29" s="42">
        <f>+BiolCel!F29+Estadística!F29+Geología!F29+Genética!F29+ZoolInvert!F29</f>
        <v>6.75</v>
      </c>
      <c r="G29" s="42">
        <f>+BiolCel!G29+Estadística!G29+Geología!G29+Genética!G29+ZoolInvert!G29</f>
        <v>0</v>
      </c>
      <c r="H29" s="42">
        <f>+BiolCel!H29+Estadística!H29+Geología!H29+Genética!H29+ZoolInvert!H29</f>
        <v>26</v>
      </c>
      <c r="I29" s="42">
        <f t="shared" si="0"/>
        <v>47.75</v>
      </c>
      <c r="J29" s="2"/>
      <c r="K29" s="4"/>
      <c r="L29" s="2"/>
    </row>
    <row r="30" spans="4:13" ht="15.75" thickBot="1" x14ac:dyDescent="0.3">
      <c r="D30" s="19" t="s">
        <v>31</v>
      </c>
      <c r="E30" s="42">
        <f>+BiolCel!E30+Estadística!E30+Geología!E30+Genética!E30+ZoolInvert!E30</f>
        <v>16</v>
      </c>
      <c r="F30" s="42">
        <f>+BiolCel!F30+Estadística!F30+Geología!F30+Genética!F30+ZoolInvert!F30</f>
        <v>6.75</v>
      </c>
      <c r="G30" s="42">
        <f>+BiolCel!G30+Estadística!G30+Geología!G30+Genética!G30+ZoolInvert!G30</f>
        <v>0</v>
      </c>
      <c r="H30" s="42">
        <f>+BiolCel!H30+Estadística!H30+Geología!H30+Genética!H30+ZoolInvert!H30</f>
        <v>32</v>
      </c>
      <c r="I30" s="42">
        <f t="shared" si="0"/>
        <v>54.75</v>
      </c>
      <c r="J30" s="2"/>
      <c r="K30" s="4"/>
      <c r="L30" s="2"/>
    </row>
    <row r="31" spans="4:13" ht="15.75" thickBot="1" x14ac:dyDescent="0.3">
      <c r="D31" s="19" t="s">
        <v>32</v>
      </c>
      <c r="E31" s="42">
        <f>+BiolCel!E31+Estadística!E31+Geología!E31+Genética!E31+ZoolInvert!E31</f>
        <v>11</v>
      </c>
      <c r="F31" s="42">
        <f>+BiolCel!F31+Estadística!F31+Geología!F31+Genética!F31+ZoolInvert!F31</f>
        <v>3</v>
      </c>
      <c r="G31" s="42">
        <f>+BiolCel!G31+Estadística!G31+Geología!G31+Genética!G31+ZoolInvert!G31</f>
        <v>0</v>
      </c>
      <c r="H31" s="42">
        <f>+BiolCel!H31+Estadística!H31+Geología!H31+Genética!H31+ZoolInvert!H31</f>
        <v>27</v>
      </c>
      <c r="I31" s="42">
        <f t="shared" si="0"/>
        <v>41</v>
      </c>
      <c r="J31" s="2"/>
      <c r="K31" s="4"/>
      <c r="L31" s="2"/>
      <c r="M31" s="67" t="s">
        <v>43</v>
      </c>
    </row>
    <row r="32" spans="4:13" ht="15.75" thickBot="1" x14ac:dyDescent="0.3">
      <c r="D32" s="19" t="s">
        <v>33</v>
      </c>
      <c r="E32" s="42">
        <f>+BiolCel!E32+Estadística!E32+Geología!E32+Genética!E32+ZoolInvert!E32</f>
        <v>14</v>
      </c>
      <c r="F32" s="42">
        <f>+BiolCel!F32+Estadística!F32+Geología!F32+Genética!F32+ZoolInvert!F32</f>
        <v>8</v>
      </c>
      <c r="G32" s="42">
        <f>+BiolCel!G32+Estadística!G32+Geología!G32+Genética!G32+ZoolInvert!G32</f>
        <v>0</v>
      </c>
      <c r="H32" s="42">
        <f>+BiolCel!H32+Estadística!H32+Geología!H32+Genética!H32+ZoolInvert!H32</f>
        <v>25</v>
      </c>
      <c r="I32" s="42">
        <f t="shared" si="0"/>
        <v>47</v>
      </c>
      <c r="J32" s="57" t="s">
        <v>91</v>
      </c>
      <c r="K32" s="4"/>
      <c r="L32" s="2"/>
    </row>
    <row r="33" spans="4:13" ht="15.75" thickBot="1" x14ac:dyDescent="0.3">
      <c r="D33" s="15" t="s">
        <v>34</v>
      </c>
      <c r="E33" s="42">
        <f>+BiolCel!E33+Estadística!E33+Geología!E33+Genética!E33+ZoolInvert!E33</f>
        <v>16</v>
      </c>
      <c r="F33" s="42">
        <f>+BiolCel!F33+Estadística!F33+Geología!F33+Genética!F33+ZoolInvert!F33</f>
        <v>6</v>
      </c>
      <c r="G33" s="42">
        <f>+BiolCel!G33+Estadística!G33+Geología!G33+Genética!G33+ZoolInvert!G33</f>
        <v>0</v>
      </c>
      <c r="H33" s="42">
        <f>+BiolCel!H33+Estadística!H33+Geología!H33+Genética!H33+ZoolInvert!H33</f>
        <v>36</v>
      </c>
      <c r="I33" s="42">
        <f t="shared" si="0"/>
        <v>58</v>
      </c>
      <c r="J33" s="57" t="s">
        <v>142</v>
      </c>
      <c r="K33" s="4"/>
      <c r="L33" s="2"/>
    </row>
    <row r="34" spans="4:13" ht="15.75" thickBot="1" x14ac:dyDescent="0.3">
      <c r="D34" s="19" t="s">
        <v>35</v>
      </c>
      <c r="E34" s="42">
        <f>+BiolCel!E34+Estadística!E34+Geología!E34+Genética!E34+ZoolInvert!E34</f>
        <v>15</v>
      </c>
      <c r="F34" s="42">
        <f>+BiolCel!F34+Estadística!F34+Geología!F34+Genética!F34+ZoolInvert!F34</f>
        <v>4</v>
      </c>
      <c r="G34" s="42">
        <f>+BiolCel!G34+Estadística!G34+Geología!G34+Genética!G34+ZoolInvert!G34</f>
        <v>0</v>
      </c>
      <c r="H34" s="42">
        <f>+BiolCel!H34+Estadística!H34+Geología!H34+Genética!H34+ZoolInvert!H34</f>
        <v>31</v>
      </c>
      <c r="I34" s="42">
        <f t="shared" si="0"/>
        <v>50</v>
      </c>
      <c r="J34" s="57" t="s">
        <v>143</v>
      </c>
      <c r="K34" s="4"/>
      <c r="L34" s="2"/>
    </row>
    <row r="35" spans="4:13" ht="15.75" thickBot="1" x14ac:dyDescent="0.3">
      <c r="D35" s="19" t="s">
        <v>36</v>
      </c>
      <c r="E35" s="42">
        <f>+BiolCel!E35+Estadística!E35+Geología!E35+Genética!E35+ZoolInvert!E35</f>
        <v>14</v>
      </c>
      <c r="F35" s="42">
        <f>+BiolCel!F35+Estadística!F35+Geología!F35+Genética!F35+ZoolInvert!F35</f>
        <v>11</v>
      </c>
      <c r="G35" s="42">
        <f>+BiolCel!G35+Estadística!G35+Geología!G35+Genética!G35+ZoolInvert!G35</f>
        <v>0</v>
      </c>
      <c r="H35" s="42">
        <f>+BiolCel!H35+Estadística!H35+Geología!H35+Genética!H35+ZoolInvert!H35</f>
        <v>29</v>
      </c>
      <c r="I35" s="42">
        <f t="shared" si="0"/>
        <v>54</v>
      </c>
      <c r="J35" s="57" t="s">
        <v>92</v>
      </c>
      <c r="K35" s="94" t="s">
        <v>94</v>
      </c>
      <c r="L35" s="95"/>
    </row>
    <row r="36" spans="4:13" ht="15.75" thickBot="1" x14ac:dyDescent="0.3">
      <c r="D36" s="19" t="s">
        <v>37</v>
      </c>
      <c r="E36" s="42">
        <f>+BiolCel!E36+Estadística!E36+Geología!E36+Genética!E36+ZoolInvert!E36</f>
        <v>15</v>
      </c>
      <c r="F36" s="42">
        <f>+BiolCel!F36+Estadística!F36+Geología!F36+Genética!F36+ZoolInvert!F36</f>
        <v>1</v>
      </c>
      <c r="G36" s="42">
        <f>+BiolCel!G36+Estadística!G36+Geología!G36+Genética!G36+ZoolInvert!G36</f>
        <v>0</v>
      </c>
      <c r="H36" s="42">
        <f>+BiolCel!H36+Estadística!H36+Geología!H36+Genética!H36+ZoolInvert!H36</f>
        <v>30</v>
      </c>
      <c r="I36" s="42">
        <f t="shared" si="0"/>
        <v>46</v>
      </c>
      <c r="J36" s="49"/>
      <c r="K36" s="4"/>
      <c r="L36" s="2"/>
      <c r="M36" s="68" t="s">
        <v>44</v>
      </c>
    </row>
    <row r="37" spans="4:13" ht="15.75" thickBot="1" x14ac:dyDescent="0.3">
      <c r="D37" s="19" t="s">
        <v>38</v>
      </c>
      <c r="E37" s="42">
        <f>+BiolCel!E37+Estadística!E37+Geología!E37+Genética!E37+ZoolInvert!E37</f>
        <v>12</v>
      </c>
      <c r="F37" s="42">
        <f>+BiolCel!F37+Estadística!F37+Geología!F37+Genética!F37+ZoolInvert!F37</f>
        <v>4</v>
      </c>
      <c r="G37" s="42">
        <f>+BiolCel!G37+Estadística!G37+Geología!G37+Genética!G37+ZoolInvert!G37</f>
        <v>0</v>
      </c>
      <c r="H37" s="42">
        <f>+BiolCel!H37+Estadística!H37+Geología!H37+Genética!H37+ZoolInvert!H37</f>
        <v>27</v>
      </c>
      <c r="I37" s="42">
        <f t="shared" si="0"/>
        <v>43</v>
      </c>
      <c r="J37" s="49"/>
      <c r="K37" s="4"/>
      <c r="L37" s="2"/>
    </row>
    <row r="38" spans="4:13" ht="15" customHeight="1" thickBot="1" x14ac:dyDescent="0.3">
      <c r="D38" s="19" t="s">
        <v>39</v>
      </c>
      <c r="E38" s="42">
        <f>+BiolCel!E38+Estadística!E38+Geología!E38+Genética!E38+ZoolInvert!E38</f>
        <v>12</v>
      </c>
      <c r="F38" s="42">
        <f>+BiolCel!F38+Estadística!F38+Geología!F38+Genética!F38+ZoolInvert!F38</f>
        <v>3</v>
      </c>
      <c r="G38" s="42">
        <f>+BiolCel!G38+Estadística!G38+Geología!G38+Genética!G38+ZoolInvert!G38</f>
        <v>0</v>
      </c>
      <c r="H38" s="42">
        <f>+BiolCel!H38+Estadística!H38+Geología!H38+Genética!H38+ZoolInvert!H38</f>
        <v>31</v>
      </c>
      <c r="I38" s="42">
        <f t="shared" si="0"/>
        <v>46</v>
      </c>
      <c r="J38" s="57" t="s">
        <v>165</v>
      </c>
      <c r="K38" s="4"/>
      <c r="L38" s="2"/>
      <c r="M38" s="69" t="s">
        <v>45</v>
      </c>
    </row>
    <row r="39" spans="4:13" ht="15.75" thickBot="1" x14ac:dyDescent="0.3">
      <c r="D39" s="16" t="s">
        <v>40</v>
      </c>
      <c r="E39" s="42">
        <f>+BiolCel!E39+Estadística!E39+Geología!E39+Genética!E39+ZoolInvert!E39</f>
        <v>11</v>
      </c>
      <c r="F39" s="42">
        <f>+BiolCel!F39+Estadística!F39+Geología!F39+Genética!F39+ZoolInvert!F39</f>
        <v>5</v>
      </c>
      <c r="G39" s="42">
        <f>+BiolCel!G39+Estadística!G39+Geología!G39+Genética!G39+ZoolInvert!G39</f>
        <v>0</v>
      </c>
      <c r="H39" s="42">
        <f>+BiolCel!H39+Estadística!H39+Geología!H39+Genética!H39+ZoolInvert!H39</f>
        <v>38</v>
      </c>
      <c r="I39" s="42">
        <f t="shared" si="0"/>
        <v>54</v>
      </c>
      <c r="J39" s="57" t="s">
        <v>166</v>
      </c>
      <c r="K39" s="4"/>
      <c r="L39" s="2"/>
    </row>
    <row r="40" spans="4:13" ht="15.75" thickBot="1" x14ac:dyDescent="0.3">
      <c r="D40" s="16" t="s">
        <v>41</v>
      </c>
      <c r="E40" s="42">
        <f>+BiolCel!E40+Estadística!E40+Geología!E40+Genética!E40+ZoolInvert!E40</f>
        <v>2</v>
      </c>
      <c r="F40" s="42">
        <f>+BiolCel!F40+Estadística!F40+Geología!F40+Genética!F40+ZoolInvert!F40</f>
        <v>5</v>
      </c>
      <c r="G40" s="42">
        <f>+BiolCel!G40+Estadística!G40+Geología!G40+Genética!G40+ZoolInvert!G40</f>
        <v>0</v>
      </c>
      <c r="H40" s="42">
        <f>+BiolCel!H40+Estadística!H40+Geología!H40+Genética!H40+ZoolInvert!H40</f>
        <v>16</v>
      </c>
      <c r="I40" s="42">
        <f>SUM(E40:H40)</f>
        <v>23</v>
      </c>
      <c r="J40" s="57" t="s">
        <v>93</v>
      </c>
      <c r="K40" s="4"/>
      <c r="L40" s="2"/>
    </row>
    <row r="41" spans="4:13" ht="15.75" customHeight="1" thickBot="1" x14ac:dyDescent="0.3">
      <c r="D41" s="20" t="s">
        <v>42</v>
      </c>
      <c r="E41" s="42">
        <f>+BiolCel!E41+Estadística!E41+Geología!E41+Genética!E41+ZoolInvert!E41</f>
        <v>5.5</v>
      </c>
      <c r="F41" s="42">
        <f>+BiolCel!F41+Estadística!F41+Geología!F41+Genética!F41+ZoolInvert!F41</f>
        <v>2</v>
      </c>
      <c r="G41" s="42">
        <f>+BiolCel!G41+Estadística!G41+Geología!G41+Genética!G41+ZoolInvert!G41</f>
        <v>0</v>
      </c>
      <c r="H41" s="42">
        <f>+BiolCel!H41+Estadística!H41+Geología!H41+Genética!H41+ZoolInvert!H41</f>
        <v>65.5</v>
      </c>
      <c r="I41" s="42">
        <f t="shared" si="0"/>
        <v>73</v>
      </c>
      <c r="J41" s="2"/>
      <c r="K41" s="4"/>
      <c r="L41" s="2"/>
      <c r="M41" s="68" t="s">
        <v>46</v>
      </c>
    </row>
    <row r="42" spans="4:13" ht="15.75" thickBot="1" x14ac:dyDescent="0.3">
      <c r="D42" s="19" t="s">
        <v>10</v>
      </c>
      <c r="E42" s="36">
        <f>SUM(E26:E41)</f>
        <v>197.5</v>
      </c>
      <c r="F42" s="36">
        <f>SUM(F26:F41)</f>
        <v>75</v>
      </c>
      <c r="G42" s="36">
        <f>SUM(G26:G41)</f>
        <v>0</v>
      </c>
      <c r="H42" s="36">
        <f>SUM(H26:H41)</f>
        <v>477.5</v>
      </c>
      <c r="I42" s="36">
        <f>SUM(I26:I41)</f>
        <v>750</v>
      </c>
      <c r="J42" s="2"/>
      <c r="K42" s="4"/>
      <c r="L42" s="2"/>
    </row>
    <row r="43" spans="4:13" x14ac:dyDescent="0.25">
      <c r="D43" s="83" t="s">
        <v>18</v>
      </c>
      <c r="E43" s="84"/>
      <c r="F43" s="84"/>
      <c r="G43" s="84"/>
      <c r="H43" s="84"/>
      <c r="I43" s="84"/>
      <c r="J43" s="84"/>
      <c r="K43" s="84"/>
      <c r="L43" s="85"/>
    </row>
    <row r="44" spans="4:13" x14ac:dyDescent="0.25">
      <c r="D44" s="86" t="s">
        <v>22</v>
      </c>
      <c r="E44" s="87"/>
      <c r="F44" s="87"/>
      <c r="G44" s="87"/>
      <c r="H44" s="87"/>
      <c r="I44" s="87"/>
      <c r="J44" s="87"/>
      <c r="K44" s="87"/>
      <c r="L44" s="88"/>
    </row>
    <row r="45" spans="4:13" ht="18" customHeight="1" x14ac:dyDescent="0.25">
      <c r="D45" s="86" t="s">
        <v>23</v>
      </c>
      <c r="E45" s="87"/>
      <c r="F45" s="87"/>
      <c r="G45" s="87"/>
      <c r="H45" s="87"/>
      <c r="I45" s="87"/>
      <c r="J45" s="87"/>
      <c r="K45" s="87"/>
      <c r="L45" s="88"/>
    </row>
    <row r="46" spans="4:13" ht="15.75" thickBot="1" x14ac:dyDescent="0.3">
      <c r="D46" s="89"/>
      <c r="E46" s="90"/>
      <c r="F46" s="90"/>
      <c r="G46" s="90"/>
      <c r="H46" s="90"/>
      <c r="I46" s="90"/>
      <c r="J46" s="90"/>
      <c r="K46" s="90"/>
      <c r="L46" s="91"/>
    </row>
    <row r="47" spans="4:13" ht="15.75" thickBot="1" x14ac:dyDescent="0.3">
      <c r="D47" s="78"/>
      <c r="E47" s="79"/>
      <c r="F47" s="79"/>
      <c r="G47" s="79"/>
      <c r="H47" s="79"/>
      <c r="I47" s="79"/>
      <c r="J47" s="79"/>
      <c r="K47" s="79"/>
      <c r="L47" s="80"/>
    </row>
  </sheetData>
  <mergeCells count="24">
    <mergeCell ref="D20:L20"/>
    <mergeCell ref="D21:L21"/>
    <mergeCell ref="D22:L22"/>
    <mergeCell ref="D23:E23"/>
    <mergeCell ref="F23:G23"/>
    <mergeCell ref="H23:J23"/>
    <mergeCell ref="K23:L23"/>
    <mergeCell ref="D47:L47"/>
    <mergeCell ref="F24:F25"/>
    <mergeCell ref="G24:G25"/>
    <mergeCell ref="H24:H25"/>
    <mergeCell ref="D43:L43"/>
    <mergeCell ref="D44:L44"/>
    <mergeCell ref="E24:E25"/>
    <mergeCell ref="D46:L46"/>
    <mergeCell ref="D45:L45"/>
    <mergeCell ref="L24:L25"/>
    <mergeCell ref="D24:D25"/>
    <mergeCell ref="K35:L35"/>
    <mergeCell ref="D11:F12"/>
    <mergeCell ref="G11:J11"/>
    <mergeCell ref="K11:L12"/>
    <mergeCell ref="G12:H12"/>
    <mergeCell ref="I12:J12"/>
  </mergeCells>
  <phoneticPr fontId="7" type="noConversion"/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0:N47"/>
  <sheetViews>
    <sheetView topLeftCell="C4" zoomScale="150" zoomScaleNormal="150" workbookViewId="0">
      <selection activeCell="M7" sqref="M7"/>
    </sheetView>
  </sheetViews>
  <sheetFormatPr baseColWidth="10" defaultRowHeight="15" x14ac:dyDescent="0.25"/>
  <cols>
    <col min="1" max="3" width="11.42578125" style="18" customWidth="1"/>
    <col min="4" max="4" width="11.85546875" style="18" customWidth="1"/>
    <col min="5" max="6" width="11.42578125" style="18"/>
    <col min="7" max="7" width="13" style="18" customWidth="1"/>
    <col min="8" max="12" width="11.42578125" style="18"/>
    <col min="13" max="13" width="16.85546875" style="60" customWidth="1"/>
    <col min="14" max="16384" width="11.42578125" style="18"/>
  </cols>
  <sheetData>
    <row r="10" spans="4:12" ht="15.75" thickBot="1" x14ac:dyDescent="0.3"/>
    <row r="11" spans="4:12" ht="57" customHeight="1" thickTop="1" x14ac:dyDescent="0.25">
      <c r="D11" s="105"/>
      <c r="E11" s="106"/>
      <c r="F11" s="106"/>
      <c r="G11" s="74" t="s">
        <v>26</v>
      </c>
      <c r="H11" s="74"/>
      <c r="I11" s="74"/>
      <c r="J11" s="74"/>
      <c r="K11" s="106"/>
      <c r="L11" s="111"/>
    </row>
    <row r="12" spans="4:12" ht="57" customHeight="1" thickBot="1" x14ac:dyDescent="0.3">
      <c r="D12" s="107"/>
      <c r="E12" s="108"/>
      <c r="F12" s="108"/>
      <c r="G12" s="109" t="s">
        <v>169</v>
      </c>
      <c r="H12" s="109"/>
      <c r="I12" s="110" t="s">
        <v>64</v>
      </c>
      <c r="J12" s="77"/>
      <c r="K12" s="108"/>
      <c r="L12" s="112"/>
    </row>
    <row r="13" spans="4:12" ht="15.75" thickTop="1" x14ac:dyDescent="0.25"/>
    <row r="17" spans="4:14" x14ac:dyDescent="0.25">
      <c r="E17" s="28"/>
      <c r="F17" s="28"/>
      <c r="G17" s="28"/>
      <c r="H17" s="28"/>
      <c r="I17" s="28"/>
      <c r="J17" s="28"/>
      <c r="K17" s="28"/>
    </row>
    <row r="19" spans="4:14" ht="15.75" thickBot="1" x14ac:dyDescent="0.3"/>
    <row r="20" spans="4:14" ht="15.75" customHeight="1" thickBot="1" x14ac:dyDescent="0.3">
      <c r="D20" s="115" t="s">
        <v>47</v>
      </c>
      <c r="E20" s="116"/>
      <c r="F20" s="116"/>
      <c r="G20" s="116"/>
      <c r="H20" s="116"/>
      <c r="I20" s="116"/>
      <c r="J20" s="116"/>
      <c r="K20" s="116"/>
      <c r="L20" s="117"/>
    </row>
    <row r="21" spans="4:14" ht="15.75" customHeight="1" thickBot="1" x14ac:dyDescent="0.3">
      <c r="D21" s="118" t="s">
        <v>48</v>
      </c>
      <c r="E21" s="119"/>
      <c r="F21" s="119"/>
      <c r="G21" s="119"/>
      <c r="H21" s="119"/>
      <c r="I21" s="119"/>
      <c r="J21" s="119"/>
      <c r="K21" s="119"/>
      <c r="L21" s="120"/>
    </row>
    <row r="22" spans="4:14" ht="15.75" customHeight="1" thickBot="1" x14ac:dyDescent="0.3">
      <c r="D22" s="118" t="s">
        <v>49</v>
      </c>
      <c r="E22" s="119"/>
      <c r="F22" s="119"/>
      <c r="G22" s="119"/>
      <c r="H22" s="119"/>
      <c r="I22" s="119"/>
      <c r="J22" s="119"/>
      <c r="K22" s="119"/>
      <c r="L22" s="120"/>
    </row>
    <row r="23" spans="4:14" ht="15.75" thickBot="1" x14ac:dyDescent="0.3">
      <c r="D23" s="121" t="s">
        <v>0</v>
      </c>
      <c r="E23" s="122"/>
      <c r="F23" s="121"/>
      <c r="G23" s="122"/>
      <c r="H23" s="121" t="s">
        <v>24</v>
      </c>
      <c r="I23" s="123"/>
      <c r="J23" s="122"/>
      <c r="K23" s="121" t="s">
        <v>25</v>
      </c>
      <c r="L23" s="122"/>
      <c r="N23" s="28"/>
    </row>
    <row r="24" spans="4:14" ht="19.5" customHeight="1" x14ac:dyDescent="0.25">
      <c r="D24" s="113" t="s">
        <v>1</v>
      </c>
      <c r="E24" s="113" t="s">
        <v>2</v>
      </c>
      <c r="F24" s="113" t="s">
        <v>3</v>
      </c>
      <c r="G24" s="113" t="s">
        <v>4</v>
      </c>
      <c r="H24" s="113" t="s">
        <v>5</v>
      </c>
      <c r="I24" s="29" t="s">
        <v>6</v>
      </c>
      <c r="J24" s="29" t="s">
        <v>7</v>
      </c>
      <c r="K24" s="29" t="s">
        <v>8</v>
      </c>
      <c r="L24" s="124" t="s">
        <v>9</v>
      </c>
      <c r="N24" s="28"/>
    </row>
    <row r="25" spans="4:14" ht="19.5" customHeight="1" thickBot="1" x14ac:dyDescent="0.3">
      <c r="D25" s="114"/>
      <c r="E25" s="114"/>
      <c r="F25" s="114"/>
      <c r="G25" s="114"/>
      <c r="H25" s="114"/>
      <c r="I25" s="30" t="s">
        <v>13</v>
      </c>
      <c r="J25" s="30" t="s">
        <v>14</v>
      </c>
      <c r="K25" s="30" t="s">
        <v>15</v>
      </c>
      <c r="L25" s="125"/>
    </row>
    <row r="26" spans="4:14" ht="26.25" thickBot="1" x14ac:dyDescent="0.3">
      <c r="D26" s="31" t="s">
        <v>27</v>
      </c>
      <c r="E26" s="38">
        <v>3</v>
      </c>
      <c r="F26" s="34"/>
      <c r="G26" s="34"/>
      <c r="H26" s="34">
        <v>1</v>
      </c>
      <c r="I26" s="34">
        <f>SUM(E26:H26)</f>
        <v>4</v>
      </c>
      <c r="J26" s="34"/>
      <c r="K26" s="27" t="s">
        <v>50</v>
      </c>
      <c r="L26" s="40"/>
    </row>
    <row r="27" spans="4:14" ht="15.75" thickBot="1" x14ac:dyDescent="0.3">
      <c r="D27" s="31" t="s">
        <v>28</v>
      </c>
      <c r="E27" s="26">
        <v>3</v>
      </c>
      <c r="F27" s="34">
        <v>3.75</v>
      </c>
      <c r="G27" s="34"/>
      <c r="H27" s="34">
        <v>3</v>
      </c>
      <c r="I27" s="34">
        <f t="shared" ref="I27:I41" si="0">SUM(E27:H27)</f>
        <v>9.75</v>
      </c>
      <c r="J27" s="34"/>
      <c r="K27" s="27" t="s">
        <v>51</v>
      </c>
      <c r="L27" s="41"/>
    </row>
    <row r="28" spans="4:14" ht="15.75" thickBot="1" x14ac:dyDescent="0.3">
      <c r="D28" s="31" t="s">
        <v>29</v>
      </c>
      <c r="E28" s="26">
        <v>3</v>
      </c>
      <c r="F28" s="34">
        <v>3.75</v>
      </c>
      <c r="G28" s="34"/>
      <c r="H28" s="34">
        <v>6</v>
      </c>
      <c r="I28" s="34">
        <f t="shared" si="0"/>
        <v>12.75</v>
      </c>
      <c r="J28" s="34"/>
      <c r="K28" s="27" t="s">
        <v>52</v>
      </c>
      <c r="L28" s="41"/>
    </row>
    <row r="29" spans="4:14" ht="15.75" thickBot="1" x14ac:dyDescent="0.3">
      <c r="D29" s="31" t="s">
        <v>30</v>
      </c>
      <c r="E29" s="26">
        <v>3</v>
      </c>
      <c r="F29" s="34">
        <v>3.75</v>
      </c>
      <c r="G29" s="34"/>
      <c r="H29" s="34">
        <v>5</v>
      </c>
      <c r="I29" s="34">
        <f t="shared" si="0"/>
        <v>11.75</v>
      </c>
      <c r="J29" s="34"/>
      <c r="K29" s="27" t="s">
        <v>53</v>
      </c>
      <c r="L29" s="41"/>
    </row>
    <row r="30" spans="4:14" ht="15.75" thickBot="1" x14ac:dyDescent="0.3">
      <c r="D30" s="31" t="s">
        <v>31</v>
      </c>
      <c r="E30" s="26">
        <v>3</v>
      </c>
      <c r="F30" s="34">
        <v>3.75</v>
      </c>
      <c r="G30" s="34"/>
      <c r="H30" s="34">
        <v>7</v>
      </c>
      <c r="I30" s="34">
        <f t="shared" si="0"/>
        <v>13.75</v>
      </c>
      <c r="J30" s="34"/>
      <c r="K30" s="27" t="s">
        <v>54</v>
      </c>
      <c r="L30" s="41"/>
    </row>
    <row r="31" spans="4:14" ht="15.75" thickBot="1" x14ac:dyDescent="0.3">
      <c r="D31" s="31" t="s">
        <v>32</v>
      </c>
      <c r="E31" s="26">
        <v>2</v>
      </c>
      <c r="F31" s="34"/>
      <c r="G31" s="34"/>
      <c r="H31" s="34">
        <v>6</v>
      </c>
      <c r="I31" s="34">
        <f t="shared" si="0"/>
        <v>8</v>
      </c>
      <c r="J31" s="34"/>
      <c r="K31" s="27" t="s">
        <v>55</v>
      </c>
      <c r="L31" s="41"/>
      <c r="M31" s="61" t="s">
        <v>43</v>
      </c>
    </row>
    <row r="32" spans="4:14" ht="15.75" thickBot="1" x14ac:dyDescent="0.3">
      <c r="D32" s="31" t="s">
        <v>33</v>
      </c>
      <c r="E32" s="26">
        <v>3</v>
      </c>
      <c r="F32" s="34"/>
      <c r="G32" s="34"/>
      <c r="H32" s="34">
        <v>5</v>
      </c>
      <c r="I32" s="34">
        <f t="shared" si="0"/>
        <v>8</v>
      </c>
      <c r="J32" s="34"/>
      <c r="K32" s="27" t="s">
        <v>56</v>
      </c>
      <c r="L32" s="41"/>
    </row>
    <row r="33" spans="4:13" ht="15.75" thickBot="1" x14ac:dyDescent="0.3">
      <c r="D33" s="32" t="s">
        <v>34</v>
      </c>
      <c r="E33" s="26">
        <v>3</v>
      </c>
      <c r="F33" s="34"/>
      <c r="G33" s="34"/>
      <c r="H33" s="34">
        <v>10</v>
      </c>
      <c r="I33" s="34">
        <f t="shared" si="0"/>
        <v>13</v>
      </c>
      <c r="J33" s="34"/>
      <c r="K33" s="27" t="s">
        <v>57</v>
      </c>
      <c r="L33" s="41"/>
    </row>
    <row r="34" spans="4:13" ht="15.75" thickBot="1" x14ac:dyDescent="0.3">
      <c r="D34" s="31" t="s">
        <v>35</v>
      </c>
      <c r="E34" s="26">
        <v>3</v>
      </c>
      <c r="F34" s="34"/>
      <c r="G34" s="34"/>
      <c r="H34" s="34">
        <v>6</v>
      </c>
      <c r="I34" s="34">
        <f t="shared" si="0"/>
        <v>9</v>
      </c>
      <c r="J34" s="34" t="s">
        <v>167</v>
      </c>
      <c r="K34" s="27" t="s">
        <v>58</v>
      </c>
      <c r="L34" s="41"/>
    </row>
    <row r="35" spans="4:13" ht="15.75" thickBot="1" x14ac:dyDescent="0.3">
      <c r="D35" s="31" t="s">
        <v>36</v>
      </c>
      <c r="E35" s="26">
        <v>3</v>
      </c>
      <c r="F35" s="34"/>
      <c r="G35" s="34"/>
      <c r="H35" s="34">
        <v>7</v>
      </c>
      <c r="I35" s="34">
        <f t="shared" si="0"/>
        <v>10</v>
      </c>
      <c r="J35" s="34"/>
      <c r="K35" s="27" t="s">
        <v>59</v>
      </c>
      <c r="L35" s="41"/>
    </row>
    <row r="36" spans="4:13" ht="15.75" thickBot="1" x14ac:dyDescent="0.3">
      <c r="D36" s="31" t="s">
        <v>37</v>
      </c>
      <c r="E36" s="26">
        <v>3</v>
      </c>
      <c r="F36" s="34"/>
      <c r="G36" s="34"/>
      <c r="H36" s="34">
        <v>6</v>
      </c>
      <c r="I36" s="34">
        <f t="shared" si="0"/>
        <v>9</v>
      </c>
      <c r="J36" s="34"/>
      <c r="K36" s="27" t="s">
        <v>60</v>
      </c>
      <c r="L36" s="41"/>
      <c r="M36" s="62" t="s">
        <v>44</v>
      </c>
    </row>
    <row r="37" spans="4:13" ht="15.75" thickBot="1" x14ac:dyDescent="0.3">
      <c r="D37" s="31" t="s">
        <v>38</v>
      </c>
      <c r="E37" s="26">
        <v>3</v>
      </c>
      <c r="F37" s="34"/>
      <c r="G37" s="34"/>
      <c r="H37" s="34">
        <v>5</v>
      </c>
      <c r="I37" s="34">
        <f t="shared" si="0"/>
        <v>8</v>
      </c>
      <c r="J37" s="34"/>
      <c r="K37" s="27" t="s">
        <v>61</v>
      </c>
      <c r="L37" s="41"/>
    </row>
    <row r="38" spans="4:13" ht="15.75" thickBot="1" x14ac:dyDescent="0.3">
      <c r="D38" s="31" t="s">
        <v>39</v>
      </c>
      <c r="E38" s="26">
        <v>2</v>
      </c>
      <c r="F38" s="34"/>
      <c r="G38" s="34"/>
      <c r="H38" s="34">
        <v>6</v>
      </c>
      <c r="I38" s="34">
        <f t="shared" si="0"/>
        <v>8</v>
      </c>
      <c r="J38" s="34"/>
      <c r="K38" s="27" t="s">
        <v>62</v>
      </c>
      <c r="L38" s="41"/>
      <c r="M38" s="63" t="s">
        <v>45</v>
      </c>
    </row>
    <row r="39" spans="4:13" ht="15.75" thickBot="1" x14ac:dyDescent="0.3">
      <c r="D39" s="33" t="s">
        <v>40</v>
      </c>
      <c r="E39" s="26">
        <v>2</v>
      </c>
      <c r="F39" s="34"/>
      <c r="G39" s="34"/>
      <c r="H39" s="35">
        <v>11</v>
      </c>
      <c r="I39" s="34">
        <f t="shared" si="0"/>
        <v>13</v>
      </c>
      <c r="J39" s="34"/>
      <c r="K39" s="39" t="s">
        <v>63</v>
      </c>
      <c r="L39" s="41"/>
    </row>
    <row r="40" spans="4:13" ht="15.75" thickBot="1" x14ac:dyDescent="0.3">
      <c r="D40" s="33" t="s">
        <v>41</v>
      </c>
      <c r="E40" s="26">
        <v>1</v>
      </c>
      <c r="F40" s="34"/>
      <c r="G40" s="34"/>
      <c r="H40" s="34">
        <v>7</v>
      </c>
      <c r="I40" s="34">
        <f t="shared" si="0"/>
        <v>8</v>
      </c>
      <c r="J40" s="34" t="s">
        <v>168</v>
      </c>
      <c r="K40" s="25" t="s">
        <v>63</v>
      </c>
      <c r="L40" s="41"/>
    </row>
    <row r="41" spans="4:13" customFormat="1" ht="16.5" customHeight="1" thickBot="1" x14ac:dyDescent="0.3">
      <c r="D41" s="20" t="s">
        <v>42</v>
      </c>
      <c r="E41" s="34"/>
      <c r="F41" s="34"/>
      <c r="G41" s="34"/>
      <c r="H41" s="35">
        <v>4</v>
      </c>
      <c r="I41" s="34">
        <f t="shared" si="0"/>
        <v>4</v>
      </c>
      <c r="J41" s="2"/>
      <c r="K41" s="39"/>
      <c r="L41" s="19"/>
      <c r="M41" s="64" t="s">
        <v>46</v>
      </c>
    </row>
    <row r="42" spans="4:13" customFormat="1" ht="15.75" thickBot="1" x14ac:dyDescent="0.3">
      <c r="D42" s="19" t="s">
        <v>10</v>
      </c>
      <c r="E42" s="37">
        <f>SUM(E26:E41)</f>
        <v>40</v>
      </c>
      <c r="F42" s="37">
        <f t="shared" ref="F42:I42" si="1">SUM(F26:F41)</f>
        <v>15</v>
      </c>
      <c r="G42" s="37">
        <f t="shared" si="1"/>
        <v>0</v>
      </c>
      <c r="H42" s="37">
        <f t="shared" si="1"/>
        <v>95</v>
      </c>
      <c r="I42" s="37">
        <f t="shared" si="1"/>
        <v>150</v>
      </c>
      <c r="J42" s="2"/>
      <c r="K42" s="2"/>
      <c r="L42" s="2"/>
      <c r="M42" s="65"/>
    </row>
    <row r="43" spans="4:13" x14ac:dyDescent="0.25">
      <c r="D43" s="126" t="s">
        <v>16</v>
      </c>
      <c r="E43" s="127"/>
      <c r="F43" s="127"/>
      <c r="G43" s="127"/>
      <c r="H43" s="127"/>
      <c r="I43" s="127"/>
      <c r="J43" s="127"/>
      <c r="K43" s="127"/>
      <c r="L43" s="128"/>
    </row>
    <row r="44" spans="4:13" x14ac:dyDescent="0.25">
      <c r="D44" s="129" t="s">
        <v>11</v>
      </c>
      <c r="E44" s="130"/>
      <c r="F44" s="130"/>
      <c r="G44" s="130"/>
      <c r="H44" s="130"/>
      <c r="I44" s="130"/>
      <c r="J44" s="130"/>
      <c r="K44" s="130"/>
      <c r="L44" s="131"/>
    </row>
    <row r="45" spans="4:13" ht="25.5" customHeight="1" x14ac:dyDescent="0.25">
      <c r="D45" s="129" t="s">
        <v>12</v>
      </c>
      <c r="E45" s="130"/>
      <c r="F45" s="130"/>
      <c r="G45" s="130"/>
      <c r="H45" s="130"/>
      <c r="I45" s="130"/>
      <c r="J45" s="130"/>
      <c r="K45" s="130"/>
      <c r="L45" s="131"/>
    </row>
    <row r="46" spans="4:13" ht="14.1" customHeight="1" thickBot="1" x14ac:dyDescent="0.3">
      <c r="D46" s="132"/>
      <c r="E46" s="133"/>
      <c r="F46" s="133"/>
      <c r="G46" s="133"/>
      <c r="H46" s="133"/>
      <c r="I46" s="133"/>
      <c r="J46" s="133"/>
      <c r="K46" s="133"/>
      <c r="L46" s="134"/>
    </row>
    <row r="47" spans="4:13" ht="15.75" thickBot="1" x14ac:dyDescent="0.3">
      <c r="D47" s="135"/>
      <c r="E47" s="136"/>
      <c r="F47" s="136"/>
      <c r="G47" s="136"/>
      <c r="H47" s="136"/>
      <c r="I47" s="136"/>
      <c r="J47" s="136"/>
      <c r="K47" s="136"/>
      <c r="L47" s="137"/>
    </row>
  </sheetData>
  <mergeCells count="23">
    <mergeCell ref="D43:L43"/>
    <mergeCell ref="D44:L44"/>
    <mergeCell ref="D45:L45"/>
    <mergeCell ref="D46:L46"/>
    <mergeCell ref="D47:L47"/>
    <mergeCell ref="H24:H25"/>
    <mergeCell ref="D20:L20"/>
    <mergeCell ref="D21:L21"/>
    <mergeCell ref="D22:L22"/>
    <mergeCell ref="D23:E23"/>
    <mergeCell ref="F23:G23"/>
    <mergeCell ref="H23:J23"/>
    <mergeCell ref="K23:L23"/>
    <mergeCell ref="L24:L25"/>
    <mergeCell ref="D24:D25"/>
    <mergeCell ref="E24:E25"/>
    <mergeCell ref="F24:F25"/>
    <mergeCell ref="G24:G25"/>
    <mergeCell ref="D11:F12"/>
    <mergeCell ref="G11:J11"/>
    <mergeCell ref="G12:H12"/>
    <mergeCell ref="I12:J12"/>
    <mergeCell ref="K11:L12"/>
  </mergeCells>
  <phoneticPr fontId="7" type="noConversion"/>
  <pageMargins left="0.7" right="0.7" top="0.75" bottom="0.75" header="0.3" footer="0.3"/>
  <pageSetup paperSize="9" orientation="portrait" horizontalDpi="1200" verticalDpi="12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0:M47"/>
  <sheetViews>
    <sheetView topLeftCell="A9" zoomScale="150" zoomScaleNormal="150" workbookViewId="0">
      <selection activeCell="M24" sqref="M1:M1048576"/>
    </sheetView>
  </sheetViews>
  <sheetFormatPr baseColWidth="10" defaultRowHeight="15" x14ac:dyDescent="0.25"/>
  <cols>
    <col min="1" max="3" width="11.42578125" customWidth="1"/>
    <col min="4" max="4" width="11.85546875" customWidth="1"/>
    <col min="13" max="13" width="14.5703125" style="65" customWidth="1"/>
  </cols>
  <sheetData>
    <row r="10" spans="4:12" ht="15.75" thickBot="1" x14ac:dyDescent="0.3"/>
    <row r="11" spans="4:12" ht="57" customHeight="1" thickTop="1" x14ac:dyDescent="0.25">
      <c r="D11" s="70"/>
      <c r="E11" s="71"/>
      <c r="F11" s="71"/>
      <c r="G11" s="74" t="s">
        <v>26</v>
      </c>
      <c r="H11" s="74"/>
      <c r="I11" s="74"/>
      <c r="J11" s="74"/>
      <c r="K11" s="71"/>
      <c r="L11" s="75"/>
    </row>
    <row r="12" spans="4:12" ht="57" customHeight="1" thickBot="1" x14ac:dyDescent="0.3">
      <c r="D12" s="72"/>
      <c r="E12" s="73"/>
      <c r="F12" s="73"/>
      <c r="G12" s="109" t="s">
        <v>169</v>
      </c>
      <c r="H12" s="109"/>
      <c r="I12" s="110" t="s">
        <v>64</v>
      </c>
      <c r="J12" s="77"/>
      <c r="K12" s="73"/>
      <c r="L12" s="76"/>
    </row>
    <row r="13" spans="4:12" ht="15.75" thickTop="1" x14ac:dyDescent="0.25"/>
    <row r="19" spans="4:13" ht="15.75" thickBot="1" x14ac:dyDescent="0.3"/>
    <row r="20" spans="4:13" ht="15.75" customHeight="1" thickBot="1" x14ac:dyDescent="0.3">
      <c r="D20" s="115" t="s">
        <v>89</v>
      </c>
      <c r="E20" s="116"/>
      <c r="F20" s="116"/>
      <c r="G20" s="116"/>
      <c r="H20" s="116"/>
      <c r="I20" s="116"/>
      <c r="J20" s="116"/>
      <c r="K20" s="116"/>
      <c r="L20" s="117"/>
    </row>
    <row r="21" spans="4:13" ht="15.75" customHeight="1" thickBot="1" x14ac:dyDescent="0.3">
      <c r="D21" s="118" t="s">
        <v>144</v>
      </c>
      <c r="E21" s="119"/>
      <c r="F21" s="119"/>
      <c r="G21" s="119"/>
      <c r="H21" s="119"/>
      <c r="I21" s="119"/>
      <c r="J21" s="119"/>
      <c r="K21" s="119"/>
      <c r="L21" s="120"/>
    </row>
    <row r="22" spans="4:13" ht="15.75" customHeight="1" thickBot="1" x14ac:dyDescent="0.3">
      <c r="D22" s="118" t="s">
        <v>145</v>
      </c>
      <c r="E22" s="119"/>
      <c r="F22" s="119"/>
      <c r="G22" s="119"/>
      <c r="H22" s="119"/>
      <c r="I22" s="119"/>
      <c r="J22" s="119"/>
      <c r="K22" s="119"/>
      <c r="L22" s="120"/>
    </row>
    <row r="23" spans="4:13" ht="15.75" thickBot="1" x14ac:dyDescent="0.3">
      <c r="D23" s="102" t="s">
        <v>0</v>
      </c>
      <c r="E23" s="103"/>
      <c r="F23" s="140"/>
      <c r="G23" s="141"/>
      <c r="H23" s="140" t="s">
        <v>24</v>
      </c>
      <c r="I23" s="142"/>
      <c r="J23" s="141"/>
      <c r="K23" s="140" t="s">
        <v>25</v>
      </c>
      <c r="L23" s="141"/>
    </row>
    <row r="24" spans="4:13" ht="14.1" customHeight="1" x14ac:dyDescent="0.25">
      <c r="D24" s="81" t="s">
        <v>1</v>
      </c>
      <c r="E24" s="138" t="s">
        <v>2</v>
      </c>
      <c r="F24" s="138" t="s">
        <v>3</v>
      </c>
      <c r="G24" s="138" t="s">
        <v>4</v>
      </c>
      <c r="H24" s="138" t="s">
        <v>5</v>
      </c>
      <c r="I24" s="7" t="s">
        <v>6</v>
      </c>
      <c r="J24" s="7" t="s">
        <v>7</v>
      </c>
      <c r="K24" s="7" t="s">
        <v>8</v>
      </c>
      <c r="L24" s="143" t="s">
        <v>9</v>
      </c>
    </row>
    <row r="25" spans="4:13" ht="15.75" thickBot="1" x14ac:dyDescent="0.3">
      <c r="D25" s="82"/>
      <c r="E25" s="139"/>
      <c r="F25" s="139"/>
      <c r="G25" s="139"/>
      <c r="H25" s="139"/>
      <c r="I25" s="8" t="s">
        <v>13</v>
      </c>
      <c r="J25" s="8" t="s">
        <v>14</v>
      </c>
      <c r="K25" s="8" t="s">
        <v>15</v>
      </c>
      <c r="L25" s="144"/>
    </row>
    <row r="26" spans="4:13" ht="15.75" thickBot="1" x14ac:dyDescent="0.3">
      <c r="D26" s="19" t="s">
        <v>27</v>
      </c>
      <c r="E26" s="53">
        <v>1</v>
      </c>
      <c r="F26" s="53"/>
      <c r="G26" s="53"/>
      <c r="H26" s="53">
        <v>7</v>
      </c>
      <c r="I26" s="53">
        <f>SUM(E26:H26)</f>
        <v>8</v>
      </c>
      <c r="J26" s="52"/>
      <c r="K26" s="52" t="s">
        <v>121</v>
      </c>
      <c r="L26" s="52"/>
    </row>
    <row r="27" spans="4:13" ht="26.25" thickBot="1" x14ac:dyDescent="0.3">
      <c r="D27" s="19" t="s">
        <v>28</v>
      </c>
      <c r="E27" s="53">
        <v>4</v>
      </c>
      <c r="F27" s="53"/>
      <c r="G27" s="53"/>
      <c r="H27" s="53">
        <v>6</v>
      </c>
      <c r="I27" s="53">
        <f t="shared" ref="I27:I41" si="0">SUM(E27:H27)</f>
        <v>10</v>
      </c>
      <c r="J27" s="52" t="s">
        <v>122</v>
      </c>
      <c r="K27" s="52" t="s">
        <v>123</v>
      </c>
      <c r="L27" s="52" t="s">
        <v>124</v>
      </c>
    </row>
    <row r="28" spans="4:13" ht="26.25" thickBot="1" x14ac:dyDescent="0.3">
      <c r="D28" s="19" t="s">
        <v>29</v>
      </c>
      <c r="E28" s="53">
        <v>3</v>
      </c>
      <c r="F28" s="53"/>
      <c r="G28" s="53"/>
      <c r="H28" s="53">
        <v>7</v>
      </c>
      <c r="I28" s="53">
        <f t="shared" si="0"/>
        <v>10</v>
      </c>
      <c r="J28" s="52" t="s">
        <v>122</v>
      </c>
      <c r="K28" s="52" t="s">
        <v>125</v>
      </c>
      <c r="L28" s="52"/>
    </row>
    <row r="29" spans="4:13" ht="15.75" thickBot="1" x14ac:dyDescent="0.3">
      <c r="D29" s="19" t="s">
        <v>30</v>
      </c>
      <c r="E29" s="53">
        <v>3</v>
      </c>
      <c r="F29" s="53"/>
      <c r="G29" s="53"/>
      <c r="H29" s="53">
        <v>7</v>
      </c>
      <c r="I29" s="53">
        <f t="shared" si="0"/>
        <v>10</v>
      </c>
      <c r="J29" s="52"/>
      <c r="K29" s="52" t="s">
        <v>126</v>
      </c>
      <c r="L29" s="52"/>
    </row>
    <row r="30" spans="4:13" ht="39" thickBot="1" x14ac:dyDescent="0.3">
      <c r="D30" s="19" t="s">
        <v>31</v>
      </c>
      <c r="E30" s="53">
        <v>3</v>
      </c>
      <c r="F30" s="53">
        <v>1</v>
      </c>
      <c r="G30" s="53"/>
      <c r="H30" s="53">
        <v>7</v>
      </c>
      <c r="I30" s="53">
        <f t="shared" si="0"/>
        <v>11</v>
      </c>
      <c r="J30" s="52" t="s">
        <v>127</v>
      </c>
      <c r="K30" s="52" t="s">
        <v>128</v>
      </c>
      <c r="L30" s="52" t="s">
        <v>141</v>
      </c>
    </row>
    <row r="31" spans="4:13" ht="15.75" thickBot="1" x14ac:dyDescent="0.3">
      <c r="D31" s="19" t="s">
        <v>32</v>
      </c>
      <c r="E31" s="53">
        <v>2</v>
      </c>
      <c r="F31" s="53"/>
      <c r="G31" s="53"/>
      <c r="H31" s="53">
        <v>7</v>
      </c>
      <c r="I31" s="53">
        <f t="shared" si="0"/>
        <v>9</v>
      </c>
      <c r="J31" s="52"/>
      <c r="K31" s="52" t="s">
        <v>129</v>
      </c>
      <c r="L31" s="52" t="s">
        <v>124</v>
      </c>
      <c r="M31" s="67" t="s">
        <v>43</v>
      </c>
    </row>
    <row r="32" spans="4:13" ht="51.75" thickBot="1" x14ac:dyDescent="0.3">
      <c r="D32" s="19" t="s">
        <v>33</v>
      </c>
      <c r="E32" s="53">
        <v>2</v>
      </c>
      <c r="F32" s="53">
        <v>3</v>
      </c>
      <c r="G32" s="53"/>
      <c r="H32" s="53">
        <v>6</v>
      </c>
      <c r="I32" s="53">
        <f t="shared" si="0"/>
        <v>11</v>
      </c>
      <c r="J32" s="52" t="s">
        <v>122</v>
      </c>
      <c r="K32" s="52" t="s">
        <v>130</v>
      </c>
      <c r="L32" s="52" t="s">
        <v>131</v>
      </c>
    </row>
    <row r="33" spans="4:13" ht="26.25" thickBot="1" x14ac:dyDescent="0.3">
      <c r="D33" s="15" t="s">
        <v>34</v>
      </c>
      <c r="E33" s="53">
        <v>3</v>
      </c>
      <c r="F33" s="53">
        <v>2</v>
      </c>
      <c r="G33" s="53"/>
      <c r="H33" s="53">
        <v>6</v>
      </c>
      <c r="I33" s="53">
        <f t="shared" si="0"/>
        <v>11</v>
      </c>
      <c r="J33" s="52"/>
      <c r="K33" s="52" t="s">
        <v>132</v>
      </c>
      <c r="L33" s="52" t="s">
        <v>133</v>
      </c>
    </row>
    <row r="34" spans="4:13" ht="39" thickBot="1" x14ac:dyDescent="0.3">
      <c r="D34" s="19" t="s">
        <v>35</v>
      </c>
      <c r="E34" s="53">
        <v>3</v>
      </c>
      <c r="F34" s="53"/>
      <c r="G34" s="53"/>
      <c r="H34" s="53">
        <v>7</v>
      </c>
      <c r="I34" s="53">
        <f t="shared" si="0"/>
        <v>10</v>
      </c>
      <c r="J34" s="52" t="s">
        <v>134</v>
      </c>
      <c r="K34" s="52" t="s">
        <v>135</v>
      </c>
      <c r="L34" s="52"/>
    </row>
    <row r="35" spans="4:13" ht="26.25" thickBot="1" x14ac:dyDescent="0.3">
      <c r="D35" s="19" t="s">
        <v>36</v>
      </c>
      <c r="E35" s="53">
        <v>3</v>
      </c>
      <c r="F35" s="53"/>
      <c r="G35" s="53"/>
      <c r="H35" s="53">
        <v>7</v>
      </c>
      <c r="I35" s="53">
        <f t="shared" si="0"/>
        <v>10</v>
      </c>
      <c r="J35" s="52" t="s">
        <v>122</v>
      </c>
      <c r="K35" s="52" t="s">
        <v>136</v>
      </c>
      <c r="L35" s="52"/>
    </row>
    <row r="36" spans="4:13" ht="26.25" thickBot="1" x14ac:dyDescent="0.3">
      <c r="D36" s="19" t="s">
        <v>37</v>
      </c>
      <c r="E36" s="53">
        <v>3</v>
      </c>
      <c r="F36" s="53"/>
      <c r="G36" s="53"/>
      <c r="H36" s="53">
        <v>7</v>
      </c>
      <c r="I36" s="53">
        <f t="shared" si="0"/>
        <v>10</v>
      </c>
      <c r="J36" s="52" t="s">
        <v>122</v>
      </c>
      <c r="K36" s="52" t="s">
        <v>137</v>
      </c>
      <c r="L36" s="52"/>
      <c r="M36" s="68" t="s">
        <v>44</v>
      </c>
    </row>
    <row r="37" spans="4:13" ht="26.25" thickBot="1" x14ac:dyDescent="0.3">
      <c r="D37" s="19" t="s">
        <v>38</v>
      </c>
      <c r="E37" s="53">
        <v>2</v>
      </c>
      <c r="F37" s="53">
        <v>2</v>
      </c>
      <c r="G37" s="53"/>
      <c r="H37" s="53">
        <v>7</v>
      </c>
      <c r="I37" s="53">
        <f t="shared" si="0"/>
        <v>11</v>
      </c>
      <c r="J37" s="52"/>
      <c r="K37" s="52" t="s">
        <v>138</v>
      </c>
      <c r="L37" s="52" t="s">
        <v>133</v>
      </c>
    </row>
    <row r="38" spans="4:13" ht="26.25" thickBot="1" x14ac:dyDescent="0.3">
      <c r="D38" s="19" t="s">
        <v>39</v>
      </c>
      <c r="E38" s="53">
        <v>3</v>
      </c>
      <c r="F38" s="53">
        <v>2</v>
      </c>
      <c r="G38" s="53"/>
      <c r="H38" s="53">
        <v>7</v>
      </c>
      <c r="I38" s="53">
        <f t="shared" si="0"/>
        <v>12</v>
      </c>
      <c r="J38" s="52" t="s">
        <v>122</v>
      </c>
      <c r="K38" s="52" t="s">
        <v>139</v>
      </c>
      <c r="L38" s="52" t="s">
        <v>133</v>
      </c>
      <c r="M38" s="69" t="s">
        <v>45</v>
      </c>
    </row>
    <row r="39" spans="4:13" ht="26.25" thickBot="1" x14ac:dyDescent="0.3">
      <c r="D39" s="16" t="s">
        <v>40</v>
      </c>
      <c r="E39" s="53">
        <v>3</v>
      </c>
      <c r="F39" s="53">
        <v>2</v>
      </c>
      <c r="G39" s="53"/>
      <c r="H39" s="53">
        <v>7</v>
      </c>
      <c r="I39" s="53">
        <f t="shared" si="0"/>
        <v>12</v>
      </c>
      <c r="J39" s="52"/>
      <c r="K39" s="52" t="s">
        <v>139</v>
      </c>
      <c r="L39" s="52" t="s">
        <v>133</v>
      </c>
    </row>
    <row r="40" spans="4:13" ht="26.25" thickBot="1" x14ac:dyDescent="0.3">
      <c r="D40" s="16" t="s">
        <v>41</v>
      </c>
      <c r="E40" s="53"/>
      <c r="F40" s="53">
        <v>2</v>
      </c>
      <c r="G40" s="53"/>
      <c r="H40" s="53"/>
      <c r="I40" s="53"/>
      <c r="J40" s="52" t="s">
        <v>122</v>
      </c>
      <c r="K40" s="52" t="s">
        <v>140</v>
      </c>
      <c r="L40" s="52" t="s">
        <v>133</v>
      </c>
    </row>
    <row r="41" spans="4:13" ht="26.25" thickBot="1" x14ac:dyDescent="0.3">
      <c r="D41" s="20" t="s">
        <v>42</v>
      </c>
      <c r="E41" s="53">
        <v>2</v>
      </c>
      <c r="F41" s="53">
        <v>1</v>
      </c>
      <c r="G41" s="53"/>
      <c r="H41" s="53"/>
      <c r="I41" s="53">
        <f t="shared" si="0"/>
        <v>3</v>
      </c>
      <c r="J41" s="52"/>
      <c r="K41" s="52"/>
      <c r="L41" s="52"/>
      <c r="M41" s="68" t="s">
        <v>46</v>
      </c>
    </row>
    <row r="42" spans="4:13" ht="15.75" thickBot="1" x14ac:dyDescent="0.3">
      <c r="D42" s="19" t="s">
        <v>10</v>
      </c>
      <c r="E42" s="11">
        <f>SUM(E26:E41)</f>
        <v>40</v>
      </c>
      <c r="F42" s="11">
        <f>SUM(F26:F41)</f>
        <v>15</v>
      </c>
      <c r="G42" s="11">
        <f>SUM(G26:G41)</f>
        <v>0</v>
      </c>
      <c r="H42" s="11">
        <f>SUM(H26:H41)</f>
        <v>95</v>
      </c>
      <c r="I42" s="11">
        <f>SUM(I26:I41)</f>
        <v>148</v>
      </c>
      <c r="J42" s="9"/>
      <c r="K42" s="9"/>
      <c r="L42" s="9"/>
    </row>
    <row r="43" spans="4:13" x14ac:dyDescent="0.25">
      <c r="D43" s="83" t="s">
        <v>16</v>
      </c>
      <c r="E43" s="84"/>
      <c r="F43" s="84"/>
      <c r="G43" s="84"/>
      <c r="H43" s="84"/>
      <c r="I43" s="84"/>
      <c r="J43" s="84"/>
      <c r="K43" s="84"/>
      <c r="L43" s="85"/>
    </row>
    <row r="44" spans="4:13" x14ac:dyDescent="0.25">
      <c r="D44" s="86" t="s">
        <v>11</v>
      </c>
      <c r="E44" s="87"/>
      <c r="F44" s="87"/>
      <c r="G44" s="87"/>
      <c r="H44" s="87"/>
      <c r="I44" s="87"/>
      <c r="J44" s="87"/>
      <c r="K44" s="87"/>
      <c r="L44" s="88"/>
    </row>
    <row r="45" spans="4:13" ht="25.5" customHeight="1" x14ac:dyDescent="0.25">
      <c r="D45" s="86" t="s">
        <v>12</v>
      </c>
      <c r="E45" s="87"/>
      <c r="F45" s="87"/>
      <c r="G45" s="87"/>
      <c r="H45" s="87"/>
      <c r="I45" s="87"/>
      <c r="J45" s="87"/>
      <c r="K45" s="87"/>
      <c r="L45" s="88"/>
    </row>
    <row r="46" spans="4:13" ht="14.1" customHeight="1" thickBot="1" x14ac:dyDescent="0.3">
      <c r="D46" s="89"/>
      <c r="E46" s="90"/>
      <c r="F46" s="90"/>
      <c r="G46" s="90"/>
      <c r="H46" s="90"/>
      <c r="I46" s="90"/>
      <c r="J46" s="90"/>
      <c r="K46" s="90"/>
      <c r="L46" s="91"/>
    </row>
    <row r="47" spans="4:13" ht="15.75" thickBot="1" x14ac:dyDescent="0.3">
      <c r="D47" s="78"/>
      <c r="E47" s="79"/>
      <c r="F47" s="79"/>
      <c r="G47" s="79"/>
      <c r="H47" s="79"/>
      <c r="I47" s="79"/>
      <c r="J47" s="79"/>
      <c r="K47" s="79"/>
      <c r="L47" s="80"/>
    </row>
  </sheetData>
  <mergeCells count="23">
    <mergeCell ref="D43:L43"/>
    <mergeCell ref="D44:L44"/>
    <mergeCell ref="D45:L45"/>
    <mergeCell ref="D46:L46"/>
    <mergeCell ref="D47:L47"/>
    <mergeCell ref="H24:H25"/>
    <mergeCell ref="D20:L20"/>
    <mergeCell ref="D21:L21"/>
    <mergeCell ref="D22:L22"/>
    <mergeCell ref="D23:E23"/>
    <mergeCell ref="F23:G23"/>
    <mergeCell ref="H23:J23"/>
    <mergeCell ref="K23:L23"/>
    <mergeCell ref="L24:L25"/>
    <mergeCell ref="D24:D25"/>
    <mergeCell ref="E24:E25"/>
    <mergeCell ref="F24:F25"/>
    <mergeCell ref="G24:G25"/>
    <mergeCell ref="D11:F12"/>
    <mergeCell ref="G11:J11"/>
    <mergeCell ref="G12:H12"/>
    <mergeCell ref="I12:J12"/>
    <mergeCell ref="K11:L12"/>
  </mergeCells>
  <phoneticPr fontId="7" type="noConversion"/>
  <pageMargins left="0.7" right="0.7" top="0.75" bottom="0.75" header="0.3" footer="0.3"/>
  <pageSetup paperSize="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0:M47"/>
  <sheetViews>
    <sheetView topLeftCell="C1" zoomScale="150" zoomScaleNormal="150" workbookViewId="0">
      <selection activeCell="M23" sqref="M1:M1048576"/>
    </sheetView>
  </sheetViews>
  <sheetFormatPr baseColWidth="10" defaultRowHeight="15" x14ac:dyDescent="0.25"/>
  <cols>
    <col min="1" max="3" width="11.42578125" customWidth="1"/>
    <col min="4" max="4" width="11.85546875" customWidth="1"/>
  </cols>
  <sheetData>
    <row r="10" spans="4:12" ht="15.75" thickBot="1" x14ac:dyDescent="0.3"/>
    <row r="11" spans="4:12" ht="57" customHeight="1" thickTop="1" x14ac:dyDescent="0.25">
      <c r="D11" s="70"/>
      <c r="E11" s="71"/>
      <c r="F11" s="71"/>
      <c r="G11" s="74" t="s">
        <v>26</v>
      </c>
      <c r="H11" s="74"/>
      <c r="I11" s="74"/>
      <c r="J11" s="74"/>
      <c r="K11" s="71"/>
      <c r="L11" s="75"/>
    </row>
    <row r="12" spans="4:12" ht="57" customHeight="1" thickBot="1" x14ac:dyDescent="0.3">
      <c r="D12" s="72"/>
      <c r="E12" s="73"/>
      <c r="F12" s="73"/>
      <c r="G12" s="109" t="s">
        <v>169</v>
      </c>
      <c r="H12" s="109"/>
      <c r="I12" s="110" t="s">
        <v>64</v>
      </c>
      <c r="J12" s="77"/>
      <c r="K12" s="73"/>
      <c r="L12" s="76"/>
    </row>
    <row r="13" spans="4:12" ht="15.75" thickTop="1" x14ac:dyDescent="0.25"/>
    <row r="19" spans="4:13" ht="15.75" thickBot="1" x14ac:dyDescent="0.3"/>
    <row r="20" spans="4:13" ht="15.75" customHeight="1" thickBot="1" x14ac:dyDescent="0.3">
      <c r="D20" s="96" t="s">
        <v>151</v>
      </c>
      <c r="E20" s="97"/>
      <c r="F20" s="97"/>
      <c r="G20" s="97"/>
      <c r="H20" s="97"/>
      <c r="I20" s="97"/>
      <c r="J20" s="97"/>
      <c r="K20" s="97"/>
      <c r="L20" s="98"/>
    </row>
    <row r="21" spans="4:13" ht="15.75" customHeight="1" thickBot="1" x14ac:dyDescent="0.3">
      <c r="D21" s="145" t="s">
        <v>149</v>
      </c>
      <c r="E21" s="146"/>
      <c r="F21" s="146"/>
      <c r="G21" s="146"/>
      <c r="H21" s="146"/>
      <c r="I21" s="146"/>
      <c r="J21" s="146"/>
      <c r="K21" s="146"/>
      <c r="L21" s="147"/>
    </row>
    <row r="22" spans="4:13" ht="15.75" customHeight="1" thickBot="1" x14ac:dyDescent="0.3">
      <c r="D22" s="145" t="s">
        <v>150</v>
      </c>
      <c r="E22" s="146"/>
      <c r="F22" s="146"/>
      <c r="G22" s="146"/>
      <c r="H22" s="146"/>
      <c r="I22" s="146"/>
      <c r="J22" s="146"/>
      <c r="K22" s="146"/>
      <c r="L22" s="147"/>
    </row>
    <row r="23" spans="4:13" ht="15.75" thickBot="1" x14ac:dyDescent="0.3">
      <c r="D23" s="102" t="s">
        <v>0</v>
      </c>
      <c r="E23" s="103"/>
      <c r="F23" s="140"/>
      <c r="G23" s="141"/>
      <c r="H23" s="140" t="s">
        <v>24</v>
      </c>
      <c r="I23" s="142"/>
      <c r="J23" s="141"/>
      <c r="K23" s="140" t="s">
        <v>25</v>
      </c>
      <c r="L23" s="141"/>
    </row>
    <row r="24" spans="4:13" ht="14.1" customHeight="1" x14ac:dyDescent="0.25">
      <c r="D24" s="81" t="s">
        <v>1</v>
      </c>
      <c r="E24" s="138" t="s">
        <v>2</v>
      </c>
      <c r="F24" s="138" t="s">
        <v>3</v>
      </c>
      <c r="G24" s="138" t="s">
        <v>4</v>
      </c>
      <c r="H24" s="138" t="s">
        <v>5</v>
      </c>
      <c r="I24" s="7" t="s">
        <v>6</v>
      </c>
      <c r="J24" s="7" t="s">
        <v>7</v>
      </c>
      <c r="K24" s="7" t="s">
        <v>8</v>
      </c>
      <c r="L24" s="143" t="s">
        <v>9</v>
      </c>
    </row>
    <row r="25" spans="4:13" ht="15.75" thickBot="1" x14ac:dyDescent="0.3">
      <c r="D25" s="82"/>
      <c r="E25" s="139"/>
      <c r="F25" s="139"/>
      <c r="G25" s="139"/>
      <c r="H25" s="139"/>
      <c r="I25" s="8" t="s">
        <v>13</v>
      </c>
      <c r="J25" s="8" t="s">
        <v>14</v>
      </c>
      <c r="K25" s="8" t="s">
        <v>15</v>
      </c>
      <c r="L25" s="144"/>
    </row>
    <row r="26" spans="4:13" s="18" customFormat="1" ht="15.75" thickBot="1" x14ac:dyDescent="0.3">
      <c r="D26" s="19" t="s">
        <v>27</v>
      </c>
      <c r="E26" s="34">
        <v>2</v>
      </c>
      <c r="F26" s="34"/>
      <c r="G26" s="34"/>
      <c r="H26" s="34">
        <v>3</v>
      </c>
      <c r="I26" s="34">
        <f>SUM(E26:H26)</f>
        <v>5</v>
      </c>
      <c r="J26" s="34"/>
      <c r="K26" s="51" t="s">
        <v>152</v>
      </c>
      <c r="L26" s="51"/>
      <c r="M26"/>
    </row>
    <row r="27" spans="4:13" s="18" customFormat="1" ht="15.75" thickBot="1" x14ac:dyDescent="0.3">
      <c r="D27" s="19" t="s">
        <v>28</v>
      </c>
      <c r="E27" s="34">
        <v>3</v>
      </c>
      <c r="F27" s="34"/>
      <c r="G27" s="34"/>
      <c r="H27" s="34">
        <v>5</v>
      </c>
      <c r="I27" s="34">
        <f t="shared" ref="I27:I41" si="0">SUM(E27:H27)</f>
        <v>8</v>
      </c>
      <c r="J27" s="34"/>
      <c r="K27" s="51" t="s">
        <v>153</v>
      </c>
      <c r="L27" s="58"/>
      <c r="M27"/>
    </row>
    <row r="28" spans="4:13" s="18" customFormat="1" ht="15.75" thickBot="1" x14ac:dyDescent="0.3">
      <c r="D28" s="19" t="s">
        <v>29</v>
      </c>
      <c r="E28" s="34">
        <v>2</v>
      </c>
      <c r="F28" s="34"/>
      <c r="G28" s="34"/>
      <c r="H28" s="34">
        <v>6</v>
      </c>
      <c r="I28" s="34">
        <f t="shared" si="0"/>
        <v>8</v>
      </c>
      <c r="J28" s="34"/>
      <c r="K28" s="50" t="s">
        <v>52</v>
      </c>
      <c r="L28" s="59"/>
      <c r="M28"/>
    </row>
    <row r="29" spans="4:13" s="18" customFormat="1" ht="15.75" thickBot="1" x14ac:dyDescent="0.25">
      <c r="D29" s="19" t="s">
        <v>30</v>
      </c>
      <c r="E29" s="34">
        <v>3</v>
      </c>
      <c r="F29" s="34"/>
      <c r="G29" s="34"/>
      <c r="H29" s="34">
        <v>5</v>
      </c>
      <c r="I29" s="34">
        <f t="shared" si="0"/>
        <v>8</v>
      </c>
      <c r="J29" s="34"/>
      <c r="K29" s="51" t="s">
        <v>154</v>
      </c>
      <c r="L29" s="51"/>
      <c r="M29" s="21"/>
    </row>
    <row r="30" spans="4:13" s="18" customFormat="1" ht="15.75" thickBot="1" x14ac:dyDescent="0.25">
      <c r="D30" s="19" t="s">
        <v>31</v>
      </c>
      <c r="E30" s="34">
        <v>3</v>
      </c>
      <c r="F30" s="34"/>
      <c r="G30" s="34"/>
      <c r="H30" s="34">
        <v>6</v>
      </c>
      <c r="I30" s="34">
        <f t="shared" si="0"/>
        <v>9</v>
      </c>
      <c r="J30" s="34"/>
      <c r="K30" s="51" t="s">
        <v>155</v>
      </c>
      <c r="L30" s="51"/>
      <c r="M30" s="21"/>
    </row>
    <row r="31" spans="4:13" s="18" customFormat="1" ht="27.75" thickBot="1" x14ac:dyDescent="0.3">
      <c r="D31" s="19" t="s">
        <v>32</v>
      </c>
      <c r="E31" s="34">
        <v>2</v>
      </c>
      <c r="F31" s="34"/>
      <c r="G31" s="34"/>
      <c r="H31" s="34">
        <v>5</v>
      </c>
      <c r="I31" s="34">
        <f t="shared" si="0"/>
        <v>7</v>
      </c>
      <c r="J31" s="34"/>
      <c r="K31" s="51" t="s">
        <v>56</v>
      </c>
      <c r="L31" s="51"/>
      <c r="M31" s="22" t="s">
        <v>43</v>
      </c>
    </row>
    <row r="32" spans="4:13" s="18" customFormat="1" ht="15.75" thickBot="1" x14ac:dyDescent="0.25">
      <c r="D32" s="19" t="s">
        <v>33</v>
      </c>
      <c r="E32" s="34">
        <v>3</v>
      </c>
      <c r="F32" s="34">
        <v>2</v>
      </c>
      <c r="G32" s="34"/>
      <c r="H32" s="34">
        <v>5</v>
      </c>
      <c r="I32" s="34">
        <f t="shared" si="0"/>
        <v>10</v>
      </c>
      <c r="J32" s="34"/>
      <c r="K32" s="51" t="s">
        <v>156</v>
      </c>
      <c r="L32" s="51"/>
      <c r="M32" s="21"/>
    </row>
    <row r="33" spans="4:13" s="18" customFormat="1" ht="15.75" thickBot="1" x14ac:dyDescent="0.3">
      <c r="D33" s="15" t="s">
        <v>34</v>
      </c>
      <c r="E33" s="34">
        <v>3</v>
      </c>
      <c r="F33" s="34">
        <v>2</v>
      </c>
      <c r="G33" s="34"/>
      <c r="H33" s="34">
        <v>5</v>
      </c>
      <c r="I33" s="34">
        <f t="shared" si="0"/>
        <v>10</v>
      </c>
      <c r="J33" s="34"/>
      <c r="K33" s="51" t="s">
        <v>157</v>
      </c>
      <c r="L33" s="51"/>
      <c r="M33"/>
    </row>
    <row r="34" spans="4:13" s="18" customFormat="1" ht="15.75" thickBot="1" x14ac:dyDescent="0.25">
      <c r="D34" s="19" t="s">
        <v>35</v>
      </c>
      <c r="E34" s="34">
        <v>2</v>
      </c>
      <c r="F34" s="34">
        <v>2</v>
      </c>
      <c r="G34" s="34"/>
      <c r="H34" s="34">
        <v>6</v>
      </c>
      <c r="I34" s="34">
        <f t="shared" si="0"/>
        <v>10</v>
      </c>
      <c r="J34" s="34"/>
      <c r="K34" s="51" t="s">
        <v>158</v>
      </c>
      <c r="L34" s="51"/>
      <c r="M34" s="21"/>
    </row>
    <row r="35" spans="4:13" s="18" customFormat="1" ht="26.25" thickBot="1" x14ac:dyDescent="0.25">
      <c r="D35" s="19" t="s">
        <v>36</v>
      </c>
      <c r="E35" s="34">
        <v>3</v>
      </c>
      <c r="F35" s="34">
        <v>9</v>
      </c>
      <c r="G35" s="34"/>
      <c r="H35" s="34">
        <v>3</v>
      </c>
      <c r="I35" s="34">
        <f t="shared" si="0"/>
        <v>15</v>
      </c>
      <c r="J35" s="34"/>
      <c r="K35" s="51" t="s">
        <v>159</v>
      </c>
      <c r="L35" s="51" t="s">
        <v>160</v>
      </c>
      <c r="M35" s="21"/>
    </row>
    <row r="36" spans="4:13" s="18" customFormat="1" ht="27.75" thickBot="1" x14ac:dyDescent="0.3">
      <c r="D36" s="19" t="s">
        <v>37</v>
      </c>
      <c r="E36" s="34">
        <v>3</v>
      </c>
      <c r="F36" s="34"/>
      <c r="G36" s="34"/>
      <c r="H36" s="34">
        <v>6</v>
      </c>
      <c r="I36" s="34">
        <f t="shared" si="0"/>
        <v>9</v>
      </c>
      <c r="J36" s="34"/>
      <c r="K36" s="51" t="s">
        <v>161</v>
      </c>
      <c r="L36" s="51"/>
      <c r="M36" s="23" t="s">
        <v>44</v>
      </c>
    </row>
    <row r="37" spans="4:13" s="18" customFormat="1" ht="15.75" thickBot="1" x14ac:dyDescent="0.25">
      <c r="D37" s="19" t="s">
        <v>38</v>
      </c>
      <c r="E37" s="34">
        <v>3</v>
      </c>
      <c r="F37" s="34"/>
      <c r="G37" s="34"/>
      <c r="H37" s="34">
        <v>6</v>
      </c>
      <c r="I37" s="34">
        <f t="shared" si="0"/>
        <v>9</v>
      </c>
      <c r="J37" s="34"/>
      <c r="K37" s="51" t="s">
        <v>162</v>
      </c>
      <c r="L37" s="51"/>
      <c r="M37" s="21"/>
    </row>
    <row r="38" spans="4:13" s="18" customFormat="1" ht="27.75" thickBot="1" x14ac:dyDescent="0.3">
      <c r="D38" s="19" t="s">
        <v>39</v>
      </c>
      <c r="E38" s="34">
        <v>2</v>
      </c>
      <c r="F38" s="34"/>
      <c r="G38" s="34"/>
      <c r="H38" s="34">
        <v>6</v>
      </c>
      <c r="I38" s="34">
        <f t="shared" si="0"/>
        <v>8</v>
      </c>
      <c r="J38" s="34"/>
      <c r="K38" s="51" t="s">
        <v>163</v>
      </c>
      <c r="L38" s="51"/>
      <c r="M38" s="24" t="s">
        <v>45</v>
      </c>
    </row>
    <row r="39" spans="4:13" s="18" customFormat="1" ht="15.75" thickBot="1" x14ac:dyDescent="0.25">
      <c r="D39" s="16" t="s">
        <v>40</v>
      </c>
      <c r="E39" s="34">
        <v>2</v>
      </c>
      <c r="F39" s="34"/>
      <c r="G39" s="34"/>
      <c r="H39" s="34">
        <v>3</v>
      </c>
      <c r="I39" s="34">
        <f t="shared" si="0"/>
        <v>5</v>
      </c>
      <c r="J39" s="34"/>
      <c r="K39" s="51" t="s">
        <v>164</v>
      </c>
      <c r="L39" s="51"/>
      <c r="M39" s="21"/>
    </row>
    <row r="40" spans="4:13" s="18" customFormat="1" ht="15.75" thickBot="1" x14ac:dyDescent="0.25">
      <c r="D40" s="16" t="s">
        <v>41</v>
      </c>
      <c r="E40" s="34"/>
      <c r="F40" s="34"/>
      <c r="G40" s="34"/>
      <c r="H40" s="34"/>
      <c r="I40" s="34"/>
      <c r="J40" s="34"/>
      <c r="K40" s="51"/>
      <c r="L40" s="51"/>
      <c r="M40" s="21"/>
    </row>
    <row r="41" spans="4:13" s="18" customFormat="1" ht="27.75" thickBot="1" x14ac:dyDescent="0.3">
      <c r="D41" s="20" t="s">
        <v>42</v>
      </c>
      <c r="E41" s="34">
        <v>1.5</v>
      </c>
      <c r="F41" s="34"/>
      <c r="G41" s="34"/>
      <c r="H41" s="34">
        <v>27.5</v>
      </c>
      <c r="I41" s="34">
        <f t="shared" si="0"/>
        <v>29</v>
      </c>
      <c r="J41" s="34"/>
      <c r="K41" s="51"/>
      <c r="L41" s="51"/>
      <c r="M41" s="23" t="s">
        <v>46</v>
      </c>
    </row>
    <row r="42" spans="4:13" ht="15.75" thickBot="1" x14ac:dyDescent="0.3">
      <c r="D42" s="19" t="s">
        <v>10</v>
      </c>
      <c r="E42" s="11">
        <f>SUM(E26:E41)</f>
        <v>37.5</v>
      </c>
      <c r="F42" s="11">
        <f>SUM(F26:F41)</f>
        <v>15</v>
      </c>
      <c r="G42" s="11">
        <f>SUM(G26:G41)</f>
        <v>0</v>
      </c>
      <c r="H42" s="11">
        <f>SUM(H26:H41)</f>
        <v>97.5</v>
      </c>
      <c r="I42" s="11">
        <f>SUM(I26:I41)</f>
        <v>150</v>
      </c>
      <c r="J42" s="9"/>
      <c r="K42" s="9"/>
      <c r="L42" s="9"/>
    </row>
    <row r="43" spans="4:13" x14ac:dyDescent="0.25">
      <c r="D43" s="83" t="s">
        <v>16</v>
      </c>
      <c r="E43" s="84"/>
      <c r="F43" s="84"/>
      <c r="G43" s="84"/>
      <c r="H43" s="84"/>
      <c r="I43" s="84"/>
      <c r="J43" s="84"/>
      <c r="K43" s="84"/>
      <c r="L43" s="85"/>
    </row>
    <row r="44" spans="4:13" x14ac:dyDescent="0.25">
      <c r="D44" s="86" t="s">
        <v>11</v>
      </c>
      <c r="E44" s="87"/>
      <c r="F44" s="87"/>
      <c r="G44" s="87"/>
      <c r="H44" s="87"/>
      <c r="I44" s="87"/>
      <c r="J44" s="87"/>
      <c r="K44" s="87"/>
      <c r="L44" s="88"/>
    </row>
    <row r="45" spans="4:13" ht="25.5" customHeight="1" x14ac:dyDescent="0.25">
      <c r="D45" s="86" t="s">
        <v>12</v>
      </c>
      <c r="E45" s="87"/>
      <c r="F45" s="87"/>
      <c r="G45" s="87"/>
      <c r="H45" s="87"/>
      <c r="I45" s="87"/>
      <c r="J45" s="87"/>
      <c r="K45" s="87"/>
      <c r="L45" s="88"/>
    </row>
    <row r="46" spans="4:13" ht="14.1" customHeight="1" thickBot="1" x14ac:dyDescent="0.3">
      <c r="D46" s="89"/>
      <c r="E46" s="90"/>
      <c r="F46" s="90"/>
      <c r="G46" s="90"/>
      <c r="H46" s="90"/>
      <c r="I46" s="90"/>
      <c r="J46" s="90"/>
      <c r="K46" s="90"/>
      <c r="L46" s="91"/>
    </row>
    <row r="47" spans="4:13" ht="15.75" thickBot="1" x14ac:dyDescent="0.3">
      <c r="D47" s="78"/>
      <c r="E47" s="79"/>
      <c r="F47" s="79"/>
      <c r="G47" s="79"/>
      <c r="H47" s="79"/>
      <c r="I47" s="79"/>
      <c r="J47" s="79"/>
      <c r="K47" s="79"/>
      <c r="L47" s="80"/>
    </row>
  </sheetData>
  <mergeCells count="23">
    <mergeCell ref="D43:L43"/>
    <mergeCell ref="D44:L44"/>
    <mergeCell ref="D45:L45"/>
    <mergeCell ref="D46:L46"/>
    <mergeCell ref="D47:L47"/>
    <mergeCell ref="H24:H25"/>
    <mergeCell ref="D20:L20"/>
    <mergeCell ref="D21:L21"/>
    <mergeCell ref="D22:L22"/>
    <mergeCell ref="D23:E23"/>
    <mergeCell ref="F23:G23"/>
    <mergeCell ref="H23:J23"/>
    <mergeCell ref="K23:L23"/>
    <mergeCell ref="L24:L25"/>
    <mergeCell ref="D24:D25"/>
    <mergeCell ref="E24:E25"/>
    <mergeCell ref="F24:F25"/>
    <mergeCell ref="G24:G25"/>
    <mergeCell ref="D11:F12"/>
    <mergeCell ref="G11:J11"/>
    <mergeCell ref="G12:H12"/>
    <mergeCell ref="I12:J12"/>
    <mergeCell ref="K11:L12"/>
  </mergeCells>
  <phoneticPr fontId="7" type="noConversion"/>
  <pageMargins left="0.7" right="0.7" top="0.75" bottom="0.75" header="0.3" footer="0.3"/>
  <pageSetup paperSize="9" orientation="portrait" horizontalDpi="1200" verticalDpi="12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0:N47"/>
  <sheetViews>
    <sheetView topLeftCell="C3" zoomScale="150" zoomScaleNormal="150" workbookViewId="0">
      <selection activeCell="P45" sqref="P45"/>
    </sheetView>
  </sheetViews>
  <sheetFormatPr baseColWidth="10" defaultRowHeight="15" x14ac:dyDescent="0.25"/>
  <cols>
    <col min="1" max="3" width="11.42578125" style="18" customWidth="1"/>
    <col min="4" max="4" width="11.85546875" style="18" customWidth="1"/>
    <col min="5" max="12" width="11.42578125" style="18"/>
    <col min="13" max="13" width="14.5703125" style="65" customWidth="1"/>
    <col min="14" max="16384" width="11.42578125" style="18"/>
  </cols>
  <sheetData>
    <row r="10" spans="4:12" ht="15.75" thickBot="1" x14ac:dyDescent="0.3"/>
    <row r="11" spans="4:12" ht="57" customHeight="1" thickTop="1" x14ac:dyDescent="0.25">
      <c r="D11" s="105"/>
      <c r="E11" s="106"/>
      <c r="F11" s="106"/>
      <c r="G11" s="74" t="s">
        <v>65</v>
      </c>
      <c r="H11" s="74"/>
      <c r="I11" s="74"/>
      <c r="J11" s="74"/>
      <c r="K11" s="106"/>
      <c r="L11" s="111"/>
    </row>
    <row r="12" spans="4:12" ht="57" customHeight="1" thickBot="1" x14ac:dyDescent="0.3">
      <c r="D12" s="107"/>
      <c r="E12" s="108"/>
      <c r="F12" s="108"/>
      <c r="G12" s="109" t="s">
        <v>169</v>
      </c>
      <c r="H12" s="109"/>
      <c r="I12" s="110" t="s">
        <v>64</v>
      </c>
      <c r="J12" s="77"/>
      <c r="K12" s="108"/>
      <c r="L12" s="112"/>
    </row>
    <row r="13" spans="4:12" ht="15.75" thickTop="1" x14ac:dyDescent="0.25"/>
    <row r="17" spans="4:14" x14ac:dyDescent="0.25">
      <c r="E17" s="28"/>
      <c r="F17" s="28"/>
      <c r="G17" s="28"/>
      <c r="H17" s="28"/>
      <c r="I17" s="28"/>
      <c r="J17" s="28"/>
      <c r="K17" s="28"/>
    </row>
    <row r="19" spans="4:14" ht="15.75" thickBot="1" x14ac:dyDescent="0.3"/>
    <row r="20" spans="4:14" ht="15.75" customHeight="1" thickBot="1" x14ac:dyDescent="0.3">
      <c r="D20" s="115" t="s">
        <v>95</v>
      </c>
      <c r="E20" s="116"/>
      <c r="F20" s="116"/>
      <c r="G20" s="116"/>
      <c r="H20" s="116"/>
      <c r="I20" s="116"/>
      <c r="J20" s="116"/>
      <c r="K20" s="116"/>
      <c r="L20" s="117"/>
    </row>
    <row r="21" spans="4:14" ht="15.75" customHeight="1" thickBot="1" x14ac:dyDescent="0.3">
      <c r="D21" s="118" t="s">
        <v>96</v>
      </c>
      <c r="E21" s="119"/>
      <c r="F21" s="119"/>
      <c r="G21" s="119"/>
      <c r="H21" s="119"/>
      <c r="I21" s="119"/>
      <c r="J21" s="119"/>
      <c r="K21" s="119"/>
      <c r="L21" s="120"/>
    </row>
    <row r="22" spans="4:14" ht="15.75" customHeight="1" thickBot="1" x14ac:dyDescent="0.3">
      <c r="D22" s="118" t="s">
        <v>97</v>
      </c>
      <c r="E22" s="119"/>
      <c r="F22" s="119"/>
      <c r="G22" s="119"/>
      <c r="H22" s="119"/>
      <c r="I22" s="119"/>
      <c r="J22" s="119"/>
      <c r="K22" s="119"/>
      <c r="L22" s="120"/>
    </row>
    <row r="23" spans="4:14" ht="15.75" thickBot="1" x14ac:dyDescent="0.3">
      <c r="D23" s="121" t="s">
        <v>0</v>
      </c>
      <c r="E23" s="122"/>
      <c r="F23" s="121"/>
      <c r="G23" s="122"/>
      <c r="H23" s="121" t="s">
        <v>24</v>
      </c>
      <c r="I23" s="123"/>
      <c r="J23" s="122"/>
      <c r="K23" s="121" t="s">
        <v>25</v>
      </c>
      <c r="L23" s="122"/>
      <c r="N23" s="28"/>
    </row>
    <row r="24" spans="4:14" ht="19.5" customHeight="1" x14ac:dyDescent="0.25">
      <c r="D24" s="113" t="s">
        <v>1</v>
      </c>
      <c r="E24" s="113" t="s">
        <v>2</v>
      </c>
      <c r="F24" s="113" t="s">
        <v>3</v>
      </c>
      <c r="G24" s="113" t="s">
        <v>4</v>
      </c>
      <c r="H24" s="113" t="s">
        <v>5</v>
      </c>
      <c r="I24" s="29" t="s">
        <v>6</v>
      </c>
      <c r="J24" s="29" t="s">
        <v>7</v>
      </c>
      <c r="K24" s="29" t="s">
        <v>8</v>
      </c>
      <c r="L24" s="124" t="s">
        <v>9</v>
      </c>
      <c r="N24" s="28"/>
    </row>
    <row r="25" spans="4:14" ht="19.5" customHeight="1" thickBot="1" x14ac:dyDescent="0.3">
      <c r="D25" s="114"/>
      <c r="E25" s="114"/>
      <c r="F25" s="114"/>
      <c r="G25" s="114"/>
      <c r="H25" s="114"/>
      <c r="I25" s="30" t="s">
        <v>13</v>
      </c>
      <c r="J25" s="30" t="s">
        <v>14</v>
      </c>
      <c r="K25" s="30" t="s">
        <v>15</v>
      </c>
      <c r="L25" s="125"/>
    </row>
    <row r="26" spans="4:14" ht="26.25" thickBot="1" x14ac:dyDescent="0.3">
      <c r="D26" s="48" t="s">
        <v>27</v>
      </c>
      <c r="E26" s="38">
        <v>2</v>
      </c>
      <c r="F26" s="34"/>
      <c r="G26" s="34"/>
      <c r="H26" s="34">
        <v>1</v>
      </c>
      <c r="I26" s="34">
        <f>SUM(E26:H26)</f>
        <v>3</v>
      </c>
      <c r="J26" s="34"/>
      <c r="K26" s="66" t="s">
        <v>98</v>
      </c>
      <c r="L26" s="66"/>
    </row>
    <row r="27" spans="4:14" ht="15.75" thickBot="1" x14ac:dyDescent="0.3">
      <c r="D27" s="48" t="s">
        <v>28</v>
      </c>
      <c r="E27" s="47">
        <v>4</v>
      </c>
      <c r="F27" s="34"/>
      <c r="G27" s="34"/>
      <c r="H27" s="34">
        <v>3</v>
      </c>
      <c r="I27" s="34">
        <f t="shared" ref="I27:I37" si="0">SUM(E27:H27)</f>
        <v>7</v>
      </c>
      <c r="J27" s="34"/>
      <c r="K27" s="66" t="s">
        <v>99</v>
      </c>
      <c r="L27" s="66"/>
    </row>
    <row r="28" spans="4:14" ht="15.75" thickBot="1" x14ac:dyDescent="0.3">
      <c r="D28" s="48" t="s">
        <v>29</v>
      </c>
      <c r="E28" s="47">
        <v>3</v>
      </c>
      <c r="F28" s="34"/>
      <c r="G28" s="34"/>
      <c r="H28" s="34">
        <v>6</v>
      </c>
      <c r="I28" s="34">
        <f t="shared" si="0"/>
        <v>9</v>
      </c>
      <c r="J28" s="34"/>
      <c r="K28" s="66" t="s">
        <v>100</v>
      </c>
      <c r="L28" s="66"/>
    </row>
    <row r="29" spans="4:14" ht="26.25" thickBot="1" x14ac:dyDescent="0.3">
      <c r="D29" s="48" t="s">
        <v>30</v>
      </c>
      <c r="E29" s="47">
        <v>3</v>
      </c>
      <c r="F29" s="34">
        <v>1</v>
      </c>
      <c r="G29" s="34"/>
      <c r="H29" s="34">
        <v>5</v>
      </c>
      <c r="I29" s="34">
        <f t="shared" si="0"/>
        <v>9</v>
      </c>
      <c r="J29" s="34"/>
      <c r="K29" s="66" t="s">
        <v>101</v>
      </c>
      <c r="L29" s="66" t="s">
        <v>102</v>
      </c>
    </row>
    <row r="30" spans="4:14" ht="15.75" thickBot="1" x14ac:dyDescent="0.3">
      <c r="D30" s="48" t="s">
        <v>31</v>
      </c>
      <c r="E30" s="47">
        <v>4</v>
      </c>
      <c r="F30" s="34"/>
      <c r="G30" s="34"/>
      <c r="H30" s="34">
        <v>7</v>
      </c>
      <c r="I30" s="34">
        <f t="shared" si="0"/>
        <v>11</v>
      </c>
      <c r="J30" s="34"/>
      <c r="K30" s="66" t="s">
        <v>103</v>
      </c>
      <c r="L30" s="66"/>
    </row>
    <row r="31" spans="4:14" ht="26.25" thickBot="1" x14ac:dyDescent="0.3">
      <c r="D31" s="48" t="s">
        <v>32</v>
      </c>
      <c r="E31" s="47">
        <v>3</v>
      </c>
      <c r="F31" s="34">
        <v>1</v>
      </c>
      <c r="G31" s="34"/>
      <c r="H31" s="34">
        <v>6</v>
      </c>
      <c r="I31" s="34">
        <f t="shared" si="0"/>
        <v>10</v>
      </c>
      <c r="J31" s="34"/>
      <c r="K31" s="66" t="s">
        <v>104</v>
      </c>
      <c r="L31" s="66" t="s">
        <v>102</v>
      </c>
      <c r="M31" s="67" t="s">
        <v>43</v>
      </c>
    </row>
    <row r="32" spans="4:14" ht="26.25" thickBot="1" x14ac:dyDescent="0.3">
      <c r="D32" s="48" t="s">
        <v>33</v>
      </c>
      <c r="E32" s="47">
        <v>3</v>
      </c>
      <c r="F32" s="34">
        <v>1</v>
      </c>
      <c r="G32" s="34"/>
      <c r="H32" s="34">
        <v>5</v>
      </c>
      <c r="I32" s="34">
        <f t="shared" si="0"/>
        <v>9</v>
      </c>
      <c r="J32" s="34"/>
      <c r="K32" s="66" t="s">
        <v>105</v>
      </c>
      <c r="L32" s="66" t="s">
        <v>102</v>
      </c>
    </row>
    <row r="33" spans="4:13" ht="26.25" thickBot="1" x14ac:dyDescent="0.3">
      <c r="D33" s="32" t="s">
        <v>34</v>
      </c>
      <c r="E33" s="47">
        <v>4</v>
      </c>
      <c r="F33" s="34"/>
      <c r="G33" s="34"/>
      <c r="H33" s="34">
        <v>10</v>
      </c>
      <c r="I33" s="34">
        <f t="shared" si="0"/>
        <v>14</v>
      </c>
      <c r="J33" s="34" t="s">
        <v>106</v>
      </c>
      <c r="K33" s="66" t="s">
        <v>107</v>
      </c>
      <c r="L33" s="66" t="s">
        <v>108</v>
      </c>
    </row>
    <row r="34" spans="4:13" ht="15.75" thickBot="1" x14ac:dyDescent="0.3">
      <c r="D34" s="48" t="s">
        <v>35</v>
      </c>
      <c r="E34" s="47">
        <v>4</v>
      </c>
      <c r="F34" s="34"/>
      <c r="G34" s="34"/>
      <c r="H34" s="34">
        <v>6</v>
      </c>
      <c r="I34" s="34">
        <f t="shared" si="0"/>
        <v>10</v>
      </c>
      <c r="J34" s="34"/>
      <c r="K34" s="66" t="s">
        <v>109</v>
      </c>
      <c r="L34" s="66"/>
    </row>
    <row r="35" spans="4:13" ht="26.25" thickBot="1" x14ac:dyDescent="0.3">
      <c r="D35" s="48" t="s">
        <v>36</v>
      </c>
      <c r="E35" s="47">
        <v>2</v>
      </c>
      <c r="F35" s="34">
        <v>2</v>
      </c>
      <c r="G35" s="34"/>
      <c r="H35" s="34">
        <v>7</v>
      </c>
      <c r="I35" s="34">
        <f t="shared" si="0"/>
        <v>11</v>
      </c>
      <c r="J35" s="34"/>
      <c r="K35" s="66" t="s">
        <v>110</v>
      </c>
      <c r="L35" s="66" t="s">
        <v>111</v>
      </c>
    </row>
    <row r="36" spans="4:13" ht="26.25" thickBot="1" x14ac:dyDescent="0.3">
      <c r="D36" s="48" t="s">
        <v>37</v>
      </c>
      <c r="E36" s="47">
        <v>3</v>
      </c>
      <c r="F36" s="34">
        <v>1</v>
      </c>
      <c r="G36" s="34"/>
      <c r="H36" s="34">
        <v>6</v>
      </c>
      <c r="I36" s="34">
        <f t="shared" si="0"/>
        <v>10</v>
      </c>
      <c r="J36" s="34"/>
      <c r="K36" s="66" t="s">
        <v>112</v>
      </c>
      <c r="L36" s="66" t="s">
        <v>111</v>
      </c>
      <c r="M36" s="68" t="s">
        <v>44</v>
      </c>
    </row>
    <row r="37" spans="4:13" ht="26.25" thickBot="1" x14ac:dyDescent="0.3">
      <c r="D37" s="48" t="s">
        <v>38</v>
      </c>
      <c r="E37" s="47">
        <v>2</v>
      </c>
      <c r="F37" s="34">
        <v>2</v>
      </c>
      <c r="G37" s="34"/>
      <c r="H37" s="34">
        <v>5</v>
      </c>
      <c r="I37" s="34">
        <f t="shared" si="0"/>
        <v>9</v>
      </c>
      <c r="J37" s="34"/>
      <c r="K37" s="66" t="s">
        <v>113</v>
      </c>
      <c r="L37" s="66" t="s">
        <v>111</v>
      </c>
    </row>
    <row r="38" spans="4:13" ht="26.25" thickBot="1" x14ac:dyDescent="0.3">
      <c r="D38" s="48" t="s">
        <v>39</v>
      </c>
      <c r="E38" s="47">
        <v>2</v>
      </c>
      <c r="F38" s="34">
        <v>1</v>
      </c>
      <c r="G38" s="34"/>
      <c r="H38" s="34">
        <v>6</v>
      </c>
      <c r="I38" s="34">
        <v>9</v>
      </c>
      <c r="J38" s="34"/>
      <c r="K38" s="66" t="s">
        <v>114</v>
      </c>
      <c r="L38" s="66" t="s">
        <v>115</v>
      </c>
      <c r="M38" s="69" t="s">
        <v>45</v>
      </c>
    </row>
    <row r="39" spans="4:13" ht="26.25" thickBot="1" x14ac:dyDescent="0.3">
      <c r="D39" s="33" t="s">
        <v>40</v>
      </c>
      <c r="E39" s="47">
        <v>1</v>
      </c>
      <c r="F39" s="34">
        <v>3</v>
      </c>
      <c r="G39" s="34"/>
      <c r="H39" s="35">
        <v>11</v>
      </c>
      <c r="I39" s="34">
        <v>14</v>
      </c>
      <c r="J39" s="34" t="s">
        <v>116</v>
      </c>
      <c r="K39" s="66" t="s">
        <v>117</v>
      </c>
      <c r="L39" s="66" t="s">
        <v>118</v>
      </c>
    </row>
    <row r="40" spans="4:13" ht="26.25" thickBot="1" x14ac:dyDescent="0.3">
      <c r="D40" s="33" t="s">
        <v>41</v>
      </c>
      <c r="E40" s="47"/>
      <c r="F40" s="34">
        <v>3</v>
      </c>
      <c r="G40" s="34"/>
      <c r="H40" s="34">
        <v>7</v>
      </c>
      <c r="I40" s="34">
        <v>11</v>
      </c>
      <c r="J40" s="34"/>
      <c r="K40" s="66" t="s">
        <v>119</v>
      </c>
      <c r="L40" s="66" t="s">
        <v>120</v>
      </c>
    </row>
    <row r="41" spans="4:13" customFormat="1" ht="16.5" customHeight="1" thickBot="1" x14ac:dyDescent="0.3">
      <c r="D41" s="20" t="s">
        <v>42</v>
      </c>
      <c r="E41" s="34"/>
      <c r="F41" s="34"/>
      <c r="G41" s="34"/>
      <c r="H41" s="35">
        <v>4</v>
      </c>
      <c r="I41" s="34">
        <v>4</v>
      </c>
      <c r="J41" s="46"/>
      <c r="K41" s="66"/>
      <c r="L41" s="66"/>
      <c r="M41" s="68" t="s">
        <v>46</v>
      </c>
    </row>
    <row r="42" spans="4:13" customFormat="1" ht="15.75" thickBot="1" x14ac:dyDescent="0.3">
      <c r="D42" s="19" t="s">
        <v>10</v>
      </c>
      <c r="E42" s="37">
        <f>SUM(E26:E41)</f>
        <v>40</v>
      </c>
      <c r="F42" s="37">
        <f>SUM(F26:F41)</f>
        <v>15</v>
      </c>
      <c r="G42" s="37">
        <f>SUM(G26:G41)</f>
        <v>0</v>
      </c>
      <c r="H42" s="37">
        <f>SUM(H26:H41)</f>
        <v>95</v>
      </c>
      <c r="I42" s="37">
        <f>SUM(I26:I41)</f>
        <v>150</v>
      </c>
      <c r="J42" s="46"/>
      <c r="K42" s="66"/>
      <c r="L42" s="66"/>
      <c r="M42" s="65"/>
    </row>
    <row r="43" spans="4:13" x14ac:dyDescent="0.25">
      <c r="D43" s="126" t="s">
        <v>16</v>
      </c>
      <c r="E43" s="127"/>
      <c r="F43" s="127"/>
      <c r="G43" s="127"/>
      <c r="H43" s="127"/>
      <c r="I43" s="127"/>
      <c r="J43" s="127"/>
      <c r="K43" s="127"/>
      <c r="L43" s="128"/>
    </row>
    <row r="44" spans="4:13" x14ac:dyDescent="0.25">
      <c r="D44" s="129" t="s">
        <v>11</v>
      </c>
      <c r="E44" s="130"/>
      <c r="F44" s="130"/>
      <c r="G44" s="130"/>
      <c r="H44" s="130"/>
      <c r="I44" s="130"/>
      <c r="J44" s="130"/>
      <c r="K44" s="130"/>
      <c r="L44" s="131"/>
    </row>
    <row r="45" spans="4:13" ht="25.5" customHeight="1" x14ac:dyDescent="0.25">
      <c r="D45" s="129" t="s">
        <v>12</v>
      </c>
      <c r="E45" s="130"/>
      <c r="F45" s="130"/>
      <c r="G45" s="130"/>
      <c r="H45" s="130"/>
      <c r="I45" s="130"/>
      <c r="J45" s="130"/>
      <c r="K45" s="130"/>
      <c r="L45" s="131"/>
    </row>
    <row r="46" spans="4:13" ht="14.1" customHeight="1" thickBot="1" x14ac:dyDescent="0.3">
      <c r="D46" s="132" t="s">
        <v>86</v>
      </c>
      <c r="E46" s="133"/>
      <c r="F46" s="133"/>
      <c r="G46" s="133"/>
      <c r="H46" s="133"/>
      <c r="I46" s="133"/>
      <c r="J46" s="133"/>
      <c r="K46" s="133"/>
      <c r="L46" s="134"/>
    </row>
    <row r="47" spans="4:13" ht="15.75" thickBot="1" x14ac:dyDescent="0.3">
      <c r="D47" s="135"/>
      <c r="E47" s="136"/>
      <c r="F47" s="136"/>
      <c r="G47" s="136"/>
      <c r="H47" s="136"/>
      <c r="I47" s="136"/>
      <c r="J47" s="136"/>
      <c r="K47" s="136"/>
      <c r="L47" s="137"/>
    </row>
  </sheetData>
  <mergeCells count="23">
    <mergeCell ref="D43:L43"/>
    <mergeCell ref="D44:L44"/>
    <mergeCell ref="D45:L45"/>
    <mergeCell ref="D46:L46"/>
    <mergeCell ref="D47:L47"/>
    <mergeCell ref="H24:H25"/>
    <mergeCell ref="D20:L20"/>
    <mergeCell ref="D21:L21"/>
    <mergeCell ref="D22:L22"/>
    <mergeCell ref="D23:E23"/>
    <mergeCell ref="F23:G23"/>
    <mergeCell ref="H23:J23"/>
    <mergeCell ref="K23:L23"/>
    <mergeCell ref="L24:L25"/>
    <mergeCell ref="D24:D25"/>
    <mergeCell ref="E24:E25"/>
    <mergeCell ref="F24:F25"/>
    <mergeCell ref="G24:G25"/>
    <mergeCell ref="D11:F12"/>
    <mergeCell ref="G11:J11"/>
    <mergeCell ref="G12:H12"/>
    <mergeCell ref="I12:J12"/>
    <mergeCell ref="K11:L12"/>
  </mergeCells>
  <phoneticPr fontId="7" type="noConversion"/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0:M47"/>
  <sheetViews>
    <sheetView topLeftCell="C21" zoomScale="150" zoomScaleNormal="150" workbookViewId="0">
      <selection activeCell="J38" sqref="J38"/>
    </sheetView>
  </sheetViews>
  <sheetFormatPr baseColWidth="10" defaultRowHeight="15" x14ac:dyDescent="0.25"/>
  <cols>
    <col min="1" max="3" width="11.42578125" customWidth="1"/>
    <col min="4" max="4" width="11.85546875" customWidth="1"/>
    <col min="5" max="9" width="11.42578125" customWidth="1"/>
    <col min="10" max="10" width="14.42578125" customWidth="1"/>
    <col min="11" max="11" width="11.42578125" customWidth="1"/>
    <col min="12" max="12" width="18.42578125" customWidth="1"/>
    <col min="13" max="13" width="15.85546875" style="65" customWidth="1"/>
    <col min="257" max="259" width="11.42578125" customWidth="1"/>
    <col min="260" max="260" width="11.85546875" customWidth="1"/>
    <col min="261" max="265" width="11.42578125" customWidth="1"/>
    <col min="266" max="266" width="14.42578125" customWidth="1"/>
    <col min="267" max="267" width="11.42578125" customWidth="1"/>
    <col min="268" max="268" width="18.42578125" customWidth="1"/>
    <col min="269" max="269" width="15.85546875" customWidth="1"/>
    <col min="513" max="515" width="11.42578125" customWidth="1"/>
    <col min="516" max="516" width="11.85546875" customWidth="1"/>
    <col min="517" max="521" width="11.42578125" customWidth="1"/>
    <col min="522" max="522" width="14.42578125" customWidth="1"/>
    <col min="523" max="523" width="11.42578125" customWidth="1"/>
    <col min="524" max="524" width="18.42578125" customWidth="1"/>
    <col min="525" max="525" width="15.85546875" customWidth="1"/>
    <col min="769" max="771" width="11.42578125" customWidth="1"/>
    <col min="772" max="772" width="11.85546875" customWidth="1"/>
    <col min="773" max="777" width="11.42578125" customWidth="1"/>
    <col min="778" max="778" width="14.42578125" customWidth="1"/>
    <col min="779" max="779" width="11.42578125" customWidth="1"/>
    <col min="780" max="780" width="18.42578125" customWidth="1"/>
    <col min="781" max="781" width="15.85546875" customWidth="1"/>
    <col min="1025" max="1027" width="11.42578125" customWidth="1"/>
    <col min="1028" max="1028" width="11.85546875" customWidth="1"/>
    <col min="1029" max="1033" width="11.42578125" customWidth="1"/>
    <col min="1034" max="1034" width="14.42578125" customWidth="1"/>
    <col min="1035" max="1035" width="11.42578125" customWidth="1"/>
    <col min="1036" max="1036" width="18.42578125" customWidth="1"/>
    <col min="1037" max="1037" width="15.85546875" customWidth="1"/>
    <col min="1281" max="1283" width="11.42578125" customWidth="1"/>
    <col min="1284" max="1284" width="11.85546875" customWidth="1"/>
    <col min="1285" max="1289" width="11.42578125" customWidth="1"/>
    <col min="1290" max="1290" width="14.42578125" customWidth="1"/>
    <col min="1291" max="1291" width="11.42578125" customWidth="1"/>
    <col min="1292" max="1292" width="18.42578125" customWidth="1"/>
    <col min="1293" max="1293" width="15.85546875" customWidth="1"/>
    <col min="1537" max="1539" width="11.42578125" customWidth="1"/>
    <col min="1540" max="1540" width="11.85546875" customWidth="1"/>
    <col min="1541" max="1545" width="11.42578125" customWidth="1"/>
    <col min="1546" max="1546" width="14.42578125" customWidth="1"/>
    <col min="1547" max="1547" width="11.42578125" customWidth="1"/>
    <col min="1548" max="1548" width="18.42578125" customWidth="1"/>
    <col min="1549" max="1549" width="15.85546875" customWidth="1"/>
    <col min="1793" max="1795" width="11.42578125" customWidth="1"/>
    <col min="1796" max="1796" width="11.85546875" customWidth="1"/>
    <col min="1797" max="1801" width="11.42578125" customWidth="1"/>
    <col min="1802" max="1802" width="14.42578125" customWidth="1"/>
    <col min="1803" max="1803" width="11.42578125" customWidth="1"/>
    <col min="1804" max="1804" width="18.42578125" customWidth="1"/>
    <col min="1805" max="1805" width="15.85546875" customWidth="1"/>
    <col min="2049" max="2051" width="11.42578125" customWidth="1"/>
    <col min="2052" max="2052" width="11.85546875" customWidth="1"/>
    <col min="2053" max="2057" width="11.42578125" customWidth="1"/>
    <col min="2058" max="2058" width="14.42578125" customWidth="1"/>
    <col min="2059" max="2059" width="11.42578125" customWidth="1"/>
    <col min="2060" max="2060" width="18.42578125" customWidth="1"/>
    <col min="2061" max="2061" width="15.85546875" customWidth="1"/>
    <col min="2305" max="2307" width="11.42578125" customWidth="1"/>
    <col min="2308" max="2308" width="11.85546875" customWidth="1"/>
    <col min="2309" max="2313" width="11.42578125" customWidth="1"/>
    <col min="2314" max="2314" width="14.42578125" customWidth="1"/>
    <col min="2315" max="2315" width="11.42578125" customWidth="1"/>
    <col min="2316" max="2316" width="18.42578125" customWidth="1"/>
    <col min="2317" max="2317" width="15.85546875" customWidth="1"/>
    <col min="2561" max="2563" width="11.42578125" customWidth="1"/>
    <col min="2564" max="2564" width="11.85546875" customWidth="1"/>
    <col min="2565" max="2569" width="11.42578125" customWidth="1"/>
    <col min="2570" max="2570" width="14.42578125" customWidth="1"/>
    <col min="2571" max="2571" width="11.42578125" customWidth="1"/>
    <col min="2572" max="2572" width="18.42578125" customWidth="1"/>
    <col min="2573" max="2573" width="15.85546875" customWidth="1"/>
    <col min="2817" max="2819" width="11.42578125" customWidth="1"/>
    <col min="2820" max="2820" width="11.85546875" customWidth="1"/>
    <col min="2821" max="2825" width="11.42578125" customWidth="1"/>
    <col min="2826" max="2826" width="14.42578125" customWidth="1"/>
    <col min="2827" max="2827" width="11.42578125" customWidth="1"/>
    <col min="2828" max="2828" width="18.42578125" customWidth="1"/>
    <col min="2829" max="2829" width="15.85546875" customWidth="1"/>
    <col min="3073" max="3075" width="11.42578125" customWidth="1"/>
    <col min="3076" max="3076" width="11.85546875" customWidth="1"/>
    <col min="3077" max="3081" width="11.42578125" customWidth="1"/>
    <col min="3082" max="3082" width="14.42578125" customWidth="1"/>
    <col min="3083" max="3083" width="11.42578125" customWidth="1"/>
    <col min="3084" max="3084" width="18.42578125" customWidth="1"/>
    <col min="3085" max="3085" width="15.85546875" customWidth="1"/>
    <col min="3329" max="3331" width="11.42578125" customWidth="1"/>
    <col min="3332" max="3332" width="11.85546875" customWidth="1"/>
    <col min="3333" max="3337" width="11.42578125" customWidth="1"/>
    <col min="3338" max="3338" width="14.42578125" customWidth="1"/>
    <col min="3339" max="3339" width="11.42578125" customWidth="1"/>
    <col min="3340" max="3340" width="18.42578125" customWidth="1"/>
    <col min="3341" max="3341" width="15.85546875" customWidth="1"/>
    <col min="3585" max="3587" width="11.42578125" customWidth="1"/>
    <col min="3588" max="3588" width="11.85546875" customWidth="1"/>
    <col min="3589" max="3593" width="11.42578125" customWidth="1"/>
    <col min="3594" max="3594" width="14.42578125" customWidth="1"/>
    <col min="3595" max="3595" width="11.42578125" customWidth="1"/>
    <col min="3596" max="3596" width="18.42578125" customWidth="1"/>
    <col min="3597" max="3597" width="15.85546875" customWidth="1"/>
    <col min="3841" max="3843" width="11.42578125" customWidth="1"/>
    <col min="3844" max="3844" width="11.85546875" customWidth="1"/>
    <col min="3845" max="3849" width="11.42578125" customWidth="1"/>
    <col min="3850" max="3850" width="14.42578125" customWidth="1"/>
    <col min="3851" max="3851" width="11.42578125" customWidth="1"/>
    <col min="3852" max="3852" width="18.42578125" customWidth="1"/>
    <col min="3853" max="3853" width="15.85546875" customWidth="1"/>
    <col min="4097" max="4099" width="11.42578125" customWidth="1"/>
    <col min="4100" max="4100" width="11.85546875" customWidth="1"/>
    <col min="4101" max="4105" width="11.42578125" customWidth="1"/>
    <col min="4106" max="4106" width="14.42578125" customWidth="1"/>
    <col min="4107" max="4107" width="11.42578125" customWidth="1"/>
    <col min="4108" max="4108" width="18.42578125" customWidth="1"/>
    <col min="4109" max="4109" width="15.85546875" customWidth="1"/>
    <col min="4353" max="4355" width="11.42578125" customWidth="1"/>
    <col min="4356" max="4356" width="11.85546875" customWidth="1"/>
    <col min="4357" max="4361" width="11.42578125" customWidth="1"/>
    <col min="4362" max="4362" width="14.42578125" customWidth="1"/>
    <col min="4363" max="4363" width="11.42578125" customWidth="1"/>
    <col min="4364" max="4364" width="18.42578125" customWidth="1"/>
    <col min="4365" max="4365" width="15.85546875" customWidth="1"/>
    <col min="4609" max="4611" width="11.42578125" customWidth="1"/>
    <col min="4612" max="4612" width="11.85546875" customWidth="1"/>
    <col min="4613" max="4617" width="11.42578125" customWidth="1"/>
    <col min="4618" max="4618" width="14.42578125" customWidth="1"/>
    <col min="4619" max="4619" width="11.42578125" customWidth="1"/>
    <col min="4620" max="4620" width="18.42578125" customWidth="1"/>
    <col min="4621" max="4621" width="15.85546875" customWidth="1"/>
    <col min="4865" max="4867" width="11.42578125" customWidth="1"/>
    <col min="4868" max="4868" width="11.85546875" customWidth="1"/>
    <col min="4869" max="4873" width="11.42578125" customWidth="1"/>
    <col min="4874" max="4874" width="14.42578125" customWidth="1"/>
    <col min="4875" max="4875" width="11.42578125" customWidth="1"/>
    <col min="4876" max="4876" width="18.42578125" customWidth="1"/>
    <col min="4877" max="4877" width="15.85546875" customWidth="1"/>
    <col min="5121" max="5123" width="11.42578125" customWidth="1"/>
    <col min="5124" max="5124" width="11.85546875" customWidth="1"/>
    <col min="5125" max="5129" width="11.42578125" customWidth="1"/>
    <col min="5130" max="5130" width="14.42578125" customWidth="1"/>
    <col min="5131" max="5131" width="11.42578125" customWidth="1"/>
    <col min="5132" max="5132" width="18.42578125" customWidth="1"/>
    <col min="5133" max="5133" width="15.85546875" customWidth="1"/>
    <col min="5377" max="5379" width="11.42578125" customWidth="1"/>
    <col min="5380" max="5380" width="11.85546875" customWidth="1"/>
    <col min="5381" max="5385" width="11.42578125" customWidth="1"/>
    <col min="5386" max="5386" width="14.42578125" customWidth="1"/>
    <col min="5387" max="5387" width="11.42578125" customWidth="1"/>
    <col min="5388" max="5388" width="18.42578125" customWidth="1"/>
    <col min="5389" max="5389" width="15.85546875" customWidth="1"/>
    <col min="5633" max="5635" width="11.42578125" customWidth="1"/>
    <col min="5636" max="5636" width="11.85546875" customWidth="1"/>
    <col min="5637" max="5641" width="11.42578125" customWidth="1"/>
    <col min="5642" max="5642" width="14.42578125" customWidth="1"/>
    <col min="5643" max="5643" width="11.42578125" customWidth="1"/>
    <col min="5644" max="5644" width="18.42578125" customWidth="1"/>
    <col min="5645" max="5645" width="15.85546875" customWidth="1"/>
    <col min="5889" max="5891" width="11.42578125" customWidth="1"/>
    <col min="5892" max="5892" width="11.85546875" customWidth="1"/>
    <col min="5893" max="5897" width="11.42578125" customWidth="1"/>
    <col min="5898" max="5898" width="14.42578125" customWidth="1"/>
    <col min="5899" max="5899" width="11.42578125" customWidth="1"/>
    <col min="5900" max="5900" width="18.42578125" customWidth="1"/>
    <col min="5901" max="5901" width="15.85546875" customWidth="1"/>
    <col min="6145" max="6147" width="11.42578125" customWidth="1"/>
    <col min="6148" max="6148" width="11.85546875" customWidth="1"/>
    <col min="6149" max="6153" width="11.42578125" customWidth="1"/>
    <col min="6154" max="6154" width="14.42578125" customWidth="1"/>
    <col min="6155" max="6155" width="11.42578125" customWidth="1"/>
    <col min="6156" max="6156" width="18.42578125" customWidth="1"/>
    <col min="6157" max="6157" width="15.85546875" customWidth="1"/>
    <col min="6401" max="6403" width="11.42578125" customWidth="1"/>
    <col min="6404" max="6404" width="11.85546875" customWidth="1"/>
    <col min="6405" max="6409" width="11.42578125" customWidth="1"/>
    <col min="6410" max="6410" width="14.42578125" customWidth="1"/>
    <col min="6411" max="6411" width="11.42578125" customWidth="1"/>
    <col min="6412" max="6412" width="18.42578125" customWidth="1"/>
    <col min="6413" max="6413" width="15.85546875" customWidth="1"/>
    <col min="6657" max="6659" width="11.42578125" customWidth="1"/>
    <col min="6660" max="6660" width="11.85546875" customWidth="1"/>
    <col min="6661" max="6665" width="11.42578125" customWidth="1"/>
    <col min="6666" max="6666" width="14.42578125" customWidth="1"/>
    <col min="6667" max="6667" width="11.42578125" customWidth="1"/>
    <col min="6668" max="6668" width="18.42578125" customWidth="1"/>
    <col min="6669" max="6669" width="15.85546875" customWidth="1"/>
    <col min="6913" max="6915" width="11.42578125" customWidth="1"/>
    <col min="6916" max="6916" width="11.85546875" customWidth="1"/>
    <col min="6917" max="6921" width="11.42578125" customWidth="1"/>
    <col min="6922" max="6922" width="14.42578125" customWidth="1"/>
    <col min="6923" max="6923" width="11.42578125" customWidth="1"/>
    <col min="6924" max="6924" width="18.42578125" customWidth="1"/>
    <col min="6925" max="6925" width="15.85546875" customWidth="1"/>
    <col min="7169" max="7171" width="11.42578125" customWidth="1"/>
    <col min="7172" max="7172" width="11.85546875" customWidth="1"/>
    <col min="7173" max="7177" width="11.42578125" customWidth="1"/>
    <col min="7178" max="7178" width="14.42578125" customWidth="1"/>
    <col min="7179" max="7179" width="11.42578125" customWidth="1"/>
    <col min="7180" max="7180" width="18.42578125" customWidth="1"/>
    <col min="7181" max="7181" width="15.85546875" customWidth="1"/>
    <col min="7425" max="7427" width="11.42578125" customWidth="1"/>
    <col min="7428" max="7428" width="11.85546875" customWidth="1"/>
    <col min="7429" max="7433" width="11.42578125" customWidth="1"/>
    <col min="7434" max="7434" width="14.42578125" customWidth="1"/>
    <col min="7435" max="7435" width="11.42578125" customWidth="1"/>
    <col min="7436" max="7436" width="18.42578125" customWidth="1"/>
    <col min="7437" max="7437" width="15.85546875" customWidth="1"/>
    <col min="7681" max="7683" width="11.42578125" customWidth="1"/>
    <col min="7684" max="7684" width="11.85546875" customWidth="1"/>
    <col min="7685" max="7689" width="11.42578125" customWidth="1"/>
    <col min="7690" max="7690" width="14.42578125" customWidth="1"/>
    <col min="7691" max="7691" width="11.42578125" customWidth="1"/>
    <col min="7692" max="7692" width="18.42578125" customWidth="1"/>
    <col min="7693" max="7693" width="15.85546875" customWidth="1"/>
    <col min="7937" max="7939" width="11.42578125" customWidth="1"/>
    <col min="7940" max="7940" width="11.85546875" customWidth="1"/>
    <col min="7941" max="7945" width="11.42578125" customWidth="1"/>
    <col min="7946" max="7946" width="14.42578125" customWidth="1"/>
    <col min="7947" max="7947" width="11.42578125" customWidth="1"/>
    <col min="7948" max="7948" width="18.42578125" customWidth="1"/>
    <col min="7949" max="7949" width="15.85546875" customWidth="1"/>
    <col min="8193" max="8195" width="11.42578125" customWidth="1"/>
    <col min="8196" max="8196" width="11.85546875" customWidth="1"/>
    <col min="8197" max="8201" width="11.42578125" customWidth="1"/>
    <col min="8202" max="8202" width="14.42578125" customWidth="1"/>
    <col min="8203" max="8203" width="11.42578125" customWidth="1"/>
    <col min="8204" max="8204" width="18.42578125" customWidth="1"/>
    <col min="8205" max="8205" width="15.85546875" customWidth="1"/>
    <col min="8449" max="8451" width="11.42578125" customWidth="1"/>
    <col min="8452" max="8452" width="11.85546875" customWidth="1"/>
    <col min="8453" max="8457" width="11.42578125" customWidth="1"/>
    <col min="8458" max="8458" width="14.42578125" customWidth="1"/>
    <col min="8459" max="8459" width="11.42578125" customWidth="1"/>
    <col min="8460" max="8460" width="18.42578125" customWidth="1"/>
    <col min="8461" max="8461" width="15.85546875" customWidth="1"/>
    <col min="8705" max="8707" width="11.42578125" customWidth="1"/>
    <col min="8708" max="8708" width="11.85546875" customWidth="1"/>
    <col min="8709" max="8713" width="11.42578125" customWidth="1"/>
    <col min="8714" max="8714" width="14.42578125" customWidth="1"/>
    <col min="8715" max="8715" width="11.42578125" customWidth="1"/>
    <col min="8716" max="8716" width="18.42578125" customWidth="1"/>
    <col min="8717" max="8717" width="15.85546875" customWidth="1"/>
    <col min="8961" max="8963" width="11.42578125" customWidth="1"/>
    <col min="8964" max="8964" width="11.85546875" customWidth="1"/>
    <col min="8965" max="8969" width="11.42578125" customWidth="1"/>
    <col min="8970" max="8970" width="14.42578125" customWidth="1"/>
    <col min="8971" max="8971" width="11.42578125" customWidth="1"/>
    <col min="8972" max="8972" width="18.42578125" customWidth="1"/>
    <col min="8973" max="8973" width="15.85546875" customWidth="1"/>
    <col min="9217" max="9219" width="11.42578125" customWidth="1"/>
    <col min="9220" max="9220" width="11.85546875" customWidth="1"/>
    <col min="9221" max="9225" width="11.42578125" customWidth="1"/>
    <col min="9226" max="9226" width="14.42578125" customWidth="1"/>
    <col min="9227" max="9227" width="11.42578125" customWidth="1"/>
    <col min="9228" max="9228" width="18.42578125" customWidth="1"/>
    <col min="9229" max="9229" width="15.85546875" customWidth="1"/>
    <col min="9473" max="9475" width="11.42578125" customWidth="1"/>
    <col min="9476" max="9476" width="11.85546875" customWidth="1"/>
    <col min="9477" max="9481" width="11.42578125" customWidth="1"/>
    <col min="9482" max="9482" width="14.42578125" customWidth="1"/>
    <col min="9483" max="9483" width="11.42578125" customWidth="1"/>
    <col min="9484" max="9484" width="18.42578125" customWidth="1"/>
    <col min="9485" max="9485" width="15.85546875" customWidth="1"/>
    <col min="9729" max="9731" width="11.42578125" customWidth="1"/>
    <col min="9732" max="9732" width="11.85546875" customWidth="1"/>
    <col min="9733" max="9737" width="11.42578125" customWidth="1"/>
    <col min="9738" max="9738" width="14.42578125" customWidth="1"/>
    <col min="9739" max="9739" width="11.42578125" customWidth="1"/>
    <col min="9740" max="9740" width="18.42578125" customWidth="1"/>
    <col min="9741" max="9741" width="15.85546875" customWidth="1"/>
    <col min="9985" max="9987" width="11.42578125" customWidth="1"/>
    <col min="9988" max="9988" width="11.85546875" customWidth="1"/>
    <col min="9989" max="9993" width="11.42578125" customWidth="1"/>
    <col min="9994" max="9994" width="14.42578125" customWidth="1"/>
    <col min="9995" max="9995" width="11.42578125" customWidth="1"/>
    <col min="9996" max="9996" width="18.42578125" customWidth="1"/>
    <col min="9997" max="9997" width="15.85546875" customWidth="1"/>
    <col min="10241" max="10243" width="11.42578125" customWidth="1"/>
    <col min="10244" max="10244" width="11.85546875" customWidth="1"/>
    <col min="10245" max="10249" width="11.42578125" customWidth="1"/>
    <col min="10250" max="10250" width="14.42578125" customWidth="1"/>
    <col min="10251" max="10251" width="11.42578125" customWidth="1"/>
    <col min="10252" max="10252" width="18.42578125" customWidth="1"/>
    <col min="10253" max="10253" width="15.85546875" customWidth="1"/>
    <col min="10497" max="10499" width="11.42578125" customWidth="1"/>
    <col min="10500" max="10500" width="11.85546875" customWidth="1"/>
    <col min="10501" max="10505" width="11.42578125" customWidth="1"/>
    <col min="10506" max="10506" width="14.42578125" customWidth="1"/>
    <col min="10507" max="10507" width="11.42578125" customWidth="1"/>
    <col min="10508" max="10508" width="18.42578125" customWidth="1"/>
    <col min="10509" max="10509" width="15.85546875" customWidth="1"/>
    <col min="10753" max="10755" width="11.42578125" customWidth="1"/>
    <col min="10756" max="10756" width="11.85546875" customWidth="1"/>
    <col min="10757" max="10761" width="11.42578125" customWidth="1"/>
    <col min="10762" max="10762" width="14.42578125" customWidth="1"/>
    <col min="10763" max="10763" width="11.42578125" customWidth="1"/>
    <col min="10764" max="10764" width="18.42578125" customWidth="1"/>
    <col min="10765" max="10765" width="15.85546875" customWidth="1"/>
    <col min="11009" max="11011" width="11.42578125" customWidth="1"/>
    <col min="11012" max="11012" width="11.85546875" customWidth="1"/>
    <col min="11013" max="11017" width="11.42578125" customWidth="1"/>
    <col min="11018" max="11018" width="14.42578125" customWidth="1"/>
    <col min="11019" max="11019" width="11.42578125" customWidth="1"/>
    <col min="11020" max="11020" width="18.42578125" customWidth="1"/>
    <col min="11021" max="11021" width="15.85546875" customWidth="1"/>
    <col min="11265" max="11267" width="11.42578125" customWidth="1"/>
    <col min="11268" max="11268" width="11.85546875" customWidth="1"/>
    <col min="11269" max="11273" width="11.42578125" customWidth="1"/>
    <col min="11274" max="11274" width="14.42578125" customWidth="1"/>
    <col min="11275" max="11275" width="11.42578125" customWidth="1"/>
    <col min="11276" max="11276" width="18.42578125" customWidth="1"/>
    <col min="11277" max="11277" width="15.85546875" customWidth="1"/>
    <col min="11521" max="11523" width="11.42578125" customWidth="1"/>
    <col min="11524" max="11524" width="11.85546875" customWidth="1"/>
    <col min="11525" max="11529" width="11.42578125" customWidth="1"/>
    <col min="11530" max="11530" width="14.42578125" customWidth="1"/>
    <col min="11531" max="11531" width="11.42578125" customWidth="1"/>
    <col min="11532" max="11532" width="18.42578125" customWidth="1"/>
    <col min="11533" max="11533" width="15.85546875" customWidth="1"/>
    <col min="11777" max="11779" width="11.42578125" customWidth="1"/>
    <col min="11780" max="11780" width="11.85546875" customWidth="1"/>
    <col min="11781" max="11785" width="11.42578125" customWidth="1"/>
    <col min="11786" max="11786" width="14.42578125" customWidth="1"/>
    <col min="11787" max="11787" width="11.42578125" customWidth="1"/>
    <col min="11788" max="11788" width="18.42578125" customWidth="1"/>
    <col min="11789" max="11789" width="15.85546875" customWidth="1"/>
    <col min="12033" max="12035" width="11.42578125" customWidth="1"/>
    <col min="12036" max="12036" width="11.85546875" customWidth="1"/>
    <col min="12037" max="12041" width="11.42578125" customWidth="1"/>
    <col min="12042" max="12042" width="14.42578125" customWidth="1"/>
    <col min="12043" max="12043" width="11.42578125" customWidth="1"/>
    <col min="12044" max="12044" width="18.42578125" customWidth="1"/>
    <col min="12045" max="12045" width="15.85546875" customWidth="1"/>
    <col min="12289" max="12291" width="11.42578125" customWidth="1"/>
    <col min="12292" max="12292" width="11.85546875" customWidth="1"/>
    <col min="12293" max="12297" width="11.42578125" customWidth="1"/>
    <col min="12298" max="12298" width="14.42578125" customWidth="1"/>
    <col min="12299" max="12299" width="11.42578125" customWidth="1"/>
    <col min="12300" max="12300" width="18.42578125" customWidth="1"/>
    <col min="12301" max="12301" width="15.85546875" customWidth="1"/>
    <col min="12545" max="12547" width="11.42578125" customWidth="1"/>
    <col min="12548" max="12548" width="11.85546875" customWidth="1"/>
    <col min="12549" max="12553" width="11.42578125" customWidth="1"/>
    <col min="12554" max="12554" width="14.42578125" customWidth="1"/>
    <col min="12555" max="12555" width="11.42578125" customWidth="1"/>
    <col min="12556" max="12556" width="18.42578125" customWidth="1"/>
    <col min="12557" max="12557" width="15.85546875" customWidth="1"/>
    <col min="12801" max="12803" width="11.42578125" customWidth="1"/>
    <col min="12804" max="12804" width="11.85546875" customWidth="1"/>
    <col min="12805" max="12809" width="11.42578125" customWidth="1"/>
    <col min="12810" max="12810" width="14.42578125" customWidth="1"/>
    <col min="12811" max="12811" width="11.42578125" customWidth="1"/>
    <col min="12812" max="12812" width="18.42578125" customWidth="1"/>
    <col min="12813" max="12813" width="15.85546875" customWidth="1"/>
    <col min="13057" max="13059" width="11.42578125" customWidth="1"/>
    <col min="13060" max="13060" width="11.85546875" customWidth="1"/>
    <col min="13061" max="13065" width="11.42578125" customWidth="1"/>
    <col min="13066" max="13066" width="14.42578125" customWidth="1"/>
    <col min="13067" max="13067" width="11.42578125" customWidth="1"/>
    <col min="13068" max="13068" width="18.42578125" customWidth="1"/>
    <col min="13069" max="13069" width="15.85546875" customWidth="1"/>
    <col min="13313" max="13315" width="11.42578125" customWidth="1"/>
    <col min="13316" max="13316" width="11.85546875" customWidth="1"/>
    <col min="13317" max="13321" width="11.42578125" customWidth="1"/>
    <col min="13322" max="13322" width="14.42578125" customWidth="1"/>
    <col min="13323" max="13323" width="11.42578125" customWidth="1"/>
    <col min="13324" max="13324" width="18.42578125" customWidth="1"/>
    <col min="13325" max="13325" width="15.85546875" customWidth="1"/>
    <col min="13569" max="13571" width="11.42578125" customWidth="1"/>
    <col min="13572" max="13572" width="11.85546875" customWidth="1"/>
    <col min="13573" max="13577" width="11.42578125" customWidth="1"/>
    <col min="13578" max="13578" width="14.42578125" customWidth="1"/>
    <col min="13579" max="13579" width="11.42578125" customWidth="1"/>
    <col min="13580" max="13580" width="18.42578125" customWidth="1"/>
    <col min="13581" max="13581" width="15.85546875" customWidth="1"/>
    <col min="13825" max="13827" width="11.42578125" customWidth="1"/>
    <col min="13828" max="13828" width="11.85546875" customWidth="1"/>
    <col min="13829" max="13833" width="11.42578125" customWidth="1"/>
    <col min="13834" max="13834" width="14.42578125" customWidth="1"/>
    <col min="13835" max="13835" width="11.42578125" customWidth="1"/>
    <col min="13836" max="13836" width="18.42578125" customWidth="1"/>
    <col min="13837" max="13837" width="15.85546875" customWidth="1"/>
    <col min="14081" max="14083" width="11.42578125" customWidth="1"/>
    <col min="14084" max="14084" width="11.85546875" customWidth="1"/>
    <col min="14085" max="14089" width="11.42578125" customWidth="1"/>
    <col min="14090" max="14090" width="14.42578125" customWidth="1"/>
    <col min="14091" max="14091" width="11.42578125" customWidth="1"/>
    <col min="14092" max="14092" width="18.42578125" customWidth="1"/>
    <col min="14093" max="14093" width="15.85546875" customWidth="1"/>
    <col min="14337" max="14339" width="11.42578125" customWidth="1"/>
    <col min="14340" max="14340" width="11.85546875" customWidth="1"/>
    <col min="14341" max="14345" width="11.42578125" customWidth="1"/>
    <col min="14346" max="14346" width="14.42578125" customWidth="1"/>
    <col min="14347" max="14347" width="11.42578125" customWidth="1"/>
    <col min="14348" max="14348" width="18.42578125" customWidth="1"/>
    <col min="14349" max="14349" width="15.85546875" customWidth="1"/>
    <col min="14593" max="14595" width="11.42578125" customWidth="1"/>
    <col min="14596" max="14596" width="11.85546875" customWidth="1"/>
    <col min="14597" max="14601" width="11.42578125" customWidth="1"/>
    <col min="14602" max="14602" width="14.42578125" customWidth="1"/>
    <col min="14603" max="14603" width="11.42578125" customWidth="1"/>
    <col min="14604" max="14604" width="18.42578125" customWidth="1"/>
    <col min="14605" max="14605" width="15.85546875" customWidth="1"/>
    <col min="14849" max="14851" width="11.42578125" customWidth="1"/>
    <col min="14852" max="14852" width="11.85546875" customWidth="1"/>
    <col min="14853" max="14857" width="11.42578125" customWidth="1"/>
    <col min="14858" max="14858" width="14.42578125" customWidth="1"/>
    <col min="14859" max="14859" width="11.42578125" customWidth="1"/>
    <col min="14860" max="14860" width="18.42578125" customWidth="1"/>
    <col min="14861" max="14861" width="15.85546875" customWidth="1"/>
    <col min="15105" max="15107" width="11.42578125" customWidth="1"/>
    <col min="15108" max="15108" width="11.85546875" customWidth="1"/>
    <col min="15109" max="15113" width="11.42578125" customWidth="1"/>
    <col min="15114" max="15114" width="14.42578125" customWidth="1"/>
    <col min="15115" max="15115" width="11.42578125" customWidth="1"/>
    <col min="15116" max="15116" width="18.42578125" customWidth="1"/>
    <col min="15117" max="15117" width="15.85546875" customWidth="1"/>
    <col min="15361" max="15363" width="11.42578125" customWidth="1"/>
    <col min="15364" max="15364" width="11.85546875" customWidth="1"/>
    <col min="15365" max="15369" width="11.42578125" customWidth="1"/>
    <col min="15370" max="15370" width="14.42578125" customWidth="1"/>
    <col min="15371" max="15371" width="11.42578125" customWidth="1"/>
    <col min="15372" max="15372" width="18.42578125" customWidth="1"/>
    <col min="15373" max="15373" width="15.85546875" customWidth="1"/>
    <col min="15617" max="15619" width="11.42578125" customWidth="1"/>
    <col min="15620" max="15620" width="11.85546875" customWidth="1"/>
    <col min="15621" max="15625" width="11.42578125" customWidth="1"/>
    <col min="15626" max="15626" width="14.42578125" customWidth="1"/>
    <col min="15627" max="15627" width="11.42578125" customWidth="1"/>
    <col min="15628" max="15628" width="18.42578125" customWidth="1"/>
    <col min="15629" max="15629" width="15.85546875" customWidth="1"/>
    <col min="15873" max="15875" width="11.42578125" customWidth="1"/>
    <col min="15876" max="15876" width="11.85546875" customWidth="1"/>
    <col min="15877" max="15881" width="11.42578125" customWidth="1"/>
    <col min="15882" max="15882" width="14.42578125" customWidth="1"/>
    <col min="15883" max="15883" width="11.42578125" customWidth="1"/>
    <col min="15884" max="15884" width="18.42578125" customWidth="1"/>
    <col min="15885" max="15885" width="15.85546875" customWidth="1"/>
    <col min="16129" max="16131" width="11.42578125" customWidth="1"/>
    <col min="16132" max="16132" width="11.85546875" customWidth="1"/>
    <col min="16133" max="16137" width="11.42578125" customWidth="1"/>
    <col min="16138" max="16138" width="14.42578125" customWidth="1"/>
    <col min="16139" max="16139" width="11.42578125" customWidth="1"/>
    <col min="16140" max="16140" width="18.42578125" customWidth="1"/>
    <col min="16141" max="16141" width="15.85546875" customWidth="1"/>
  </cols>
  <sheetData>
    <row r="10" spans="4:12" ht="15.75" thickBot="1" x14ac:dyDescent="0.3">
      <c r="D10" s="12"/>
      <c r="E10" s="12"/>
      <c r="F10" s="12"/>
      <c r="G10" s="12"/>
      <c r="H10" s="12"/>
      <c r="I10" s="12"/>
      <c r="J10" s="12"/>
      <c r="K10" s="12"/>
      <c r="L10" s="12"/>
    </row>
    <row r="11" spans="4:12" ht="57" customHeight="1" thickTop="1" x14ac:dyDescent="0.25">
      <c r="D11" s="157"/>
      <c r="E11" s="149"/>
      <c r="F11" s="149"/>
      <c r="G11" s="159" t="s">
        <v>65</v>
      </c>
      <c r="H11" s="159"/>
      <c r="I11" s="159"/>
      <c r="J11" s="159"/>
      <c r="K11" s="149"/>
      <c r="L11" s="150"/>
    </row>
    <row r="12" spans="4:12" ht="57" customHeight="1" thickBot="1" x14ac:dyDescent="0.3">
      <c r="D12" s="158"/>
      <c r="E12" s="151"/>
      <c r="F12" s="151"/>
      <c r="G12" s="109" t="s">
        <v>169</v>
      </c>
      <c r="H12" s="109"/>
      <c r="I12" s="160" t="s">
        <v>66</v>
      </c>
      <c r="J12" s="161"/>
      <c r="K12" s="151"/>
      <c r="L12" s="152"/>
    </row>
    <row r="13" spans="4:12" ht="14.1" customHeight="1" thickTop="1" x14ac:dyDescent="0.25">
      <c r="G13" s="43"/>
      <c r="H13" s="43"/>
      <c r="I13" s="44"/>
    </row>
    <row r="14" spans="4:12" x14ac:dyDescent="0.25">
      <c r="G14" s="45"/>
      <c r="H14" s="45"/>
      <c r="I14" s="45"/>
    </row>
    <row r="19" spans="4:13" ht="15.75" thickBot="1" x14ac:dyDescent="0.3"/>
    <row r="20" spans="4:13" ht="15" customHeight="1" thickBot="1" x14ac:dyDescent="0.3">
      <c r="D20" s="96" t="s">
        <v>146</v>
      </c>
      <c r="E20" s="97"/>
      <c r="F20" s="97"/>
      <c r="G20" s="97"/>
      <c r="H20" s="97"/>
      <c r="I20" s="97"/>
      <c r="J20" s="97"/>
      <c r="K20" s="97"/>
      <c r="L20" s="98"/>
    </row>
    <row r="21" spans="4:13" ht="15" customHeight="1" thickBot="1" x14ac:dyDescent="0.3">
      <c r="D21" s="145" t="s">
        <v>147</v>
      </c>
      <c r="E21" s="146"/>
      <c r="F21" s="146"/>
      <c r="G21" s="146"/>
      <c r="H21" s="146"/>
      <c r="I21" s="146"/>
      <c r="J21" s="146"/>
      <c r="K21" s="146"/>
      <c r="L21" s="147"/>
    </row>
    <row r="22" spans="4:13" ht="15.75" customHeight="1" thickBot="1" x14ac:dyDescent="0.3">
      <c r="D22" s="145" t="s">
        <v>148</v>
      </c>
      <c r="E22" s="146"/>
      <c r="F22" s="146"/>
      <c r="G22" s="146"/>
      <c r="H22" s="146"/>
      <c r="I22" s="146"/>
      <c r="J22" s="146"/>
      <c r="K22" s="146"/>
      <c r="L22" s="147"/>
    </row>
    <row r="23" spans="4:13" ht="15.75" thickBot="1" x14ac:dyDescent="0.3">
      <c r="D23" s="102" t="s">
        <v>0</v>
      </c>
      <c r="E23" s="103"/>
      <c r="F23" s="102"/>
      <c r="G23" s="103"/>
      <c r="H23" s="102" t="s">
        <v>24</v>
      </c>
      <c r="I23" s="104"/>
      <c r="J23" s="103"/>
      <c r="K23" s="155" t="s">
        <v>25</v>
      </c>
      <c r="L23" s="156"/>
    </row>
    <row r="24" spans="4:13" ht="14.1" customHeight="1" x14ac:dyDescent="0.25">
      <c r="D24" s="81" t="s">
        <v>1</v>
      </c>
      <c r="E24" s="81" t="s">
        <v>2</v>
      </c>
      <c r="F24" s="81" t="s">
        <v>3</v>
      </c>
      <c r="G24" s="81" t="s">
        <v>4</v>
      </c>
      <c r="H24" s="81" t="s">
        <v>5</v>
      </c>
      <c r="I24" s="1" t="s">
        <v>6</v>
      </c>
      <c r="J24" s="1" t="s">
        <v>7</v>
      </c>
      <c r="K24" s="1" t="s">
        <v>8</v>
      </c>
      <c r="L24" s="153" t="s">
        <v>9</v>
      </c>
    </row>
    <row r="25" spans="4:13" ht="14.1" customHeight="1" thickBot="1" x14ac:dyDescent="0.3">
      <c r="D25" s="82"/>
      <c r="E25" s="82"/>
      <c r="F25" s="82"/>
      <c r="G25" s="82"/>
      <c r="H25" s="82"/>
      <c r="I25" s="3" t="s">
        <v>13</v>
      </c>
      <c r="J25" s="3" t="s">
        <v>14</v>
      </c>
      <c r="K25" s="3" t="s">
        <v>15</v>
      </c>
      <c r="L25" s="154"/>
    </row>
    <row r="26" spans="4:13" ht="15.75" thickBot="1" x14ac:dyDescent="0.3">
      <c r="D26" s="19" t="s">
        <v>27</v>
      </c>
      <c r="E26" s="54">
        <v>0</v>
      </c>
      <c r="F26" s="54">
        <v>0</v>
      </c>
      <c r="G26" s="54">
        <v>0</v>
      </c>
      <c r="H26" s="54">
        <v>0</v>
      </c>
      <c r="I26" s="54">
        <f>SUM(E26:H26)</f>
        <v>0</v>
      </c>
      <c r="J26" s="54"/>
      <c r="K26" s="54"/>
      <c r="L26" s="55" t="s">
        <v>67</v>
      </c>
    </row>
    <row r="27" spans="4:13" ht="15.75" thickBot="1" x14ac:dyDescent="0.3">
      <c r="D27" s="19" t="s">
        <v>28</v>
      </c>
      <c r="E27" s="54">
        <v>3</v>
      </c>
      <c r="F27" s="54">
        <v>0</v>
      </c>
      <c r="G27" s="54">
        <v>0</v>
      </c>
      <c r="H27" s="54">
        <v>4</v>
      </c>
      <c r="I27" s="54">
        <f t="shared" ref="I27:I40" si="0">SUM(E27:H27)</f>
        <v>7</v>
      </c>
      <c r="J27" s="54"/>
      <c r="K27" s="54" t="s">
        <v>68</v>
      </c>
      <c r="L27" s="56"/>
    </row>
    <row r="28" spans="4:13" ht="15.75" thickBot="1" x14ac:dyDescent="0.3">
      <c r="D28" s="19" t="s">
        <v>29</v>
      </c>
      <c r="E28" s="54">
        <v>3</v>
      </c>
      <c r="F28" s="54">
        <v>2</v>
      </c>
      <c r="G28" s="54">
        <v>0</v>
      </c>
      <c r="H28" s="54">
        <v>6</v>
      </c>
      <c r="I28" s="54">
        <f t="shared" si="0"/>
        <v>11</v>
      </c>
      <c r="J28" s="54"/>
      <c r="K28" s="54" t="s">
        <v>69</v>
      </c>
      <c r="L28" s="55" t="s">
        <v>70</v>
      </c>
    </row>
    <row r="29" spans="4:13" ht="15.75" thickBot="1" x14ac:dyDescent="0.3">
      <c r="D29" s="19" t="s">
        <v>30</v>
      </c>
      <c r="E29" s="54">
        <v>3</v>
      </c>
      <c r="F29" s="54">
        <v>2</v>
      </c>
      <c r="G29" s="54">
        <v>0</v>
      </c>
      <c r="H29" s="54">
        <v>4</v>
      </c>
      <c r="I29" s="54">
        <f t="shared" si="0"/>
        <v>9</v>
      </c>
      <c r="J29" s="54"/>
      <c r="K29" s="54" t="s">
        <v>71</v>
      </c>
      <c r="L29" s="54"/>
    </row>
    <row r="30" spans="4:13" ht="15.75" thickBot="1" x14ac:dyDescent="0.3">
      <c r="D30" s="19" t="s">
        <v>31</v>
      </c>
      <c r="E30" s="54">
        <v>3</v>
      </c>
      <c r="F30" s="54">
        <v>2</v>
      </c>
      <c r="G30" s="54">
        <v>0</v>
      </c>
      <c r="H30" s="54">
        <v>5</v>
      </c>
      <c r="I30" s="54">
        <f t="shared" si="0"/>
        <v>10</v>
      </c>
      <c r="J30" s="54"/>
      <c r="K30" s="54" t="s">
        <v>72</v>
      </c>
      <c r="L30" s="54"/>
    </row>
    <row r="31" spans="4:13" ht="15.75" thickBot="1" x14ac:dyDescent="0.3">
      <c r="D31" s="19" t="s">
        <v>32</v>
      </c>
      <c r="E31" s="54">
        <v>2</v>
      </c>
      <c r="F31" s="54">
        <v>2</v>
      </c>
      <c r="G31" s="54">
        <v>0</v>
      </c>
      <c r="H31" s="54">
        <v>3</v>
      </c>
      <c r="I31" s="54">
        <f t="shared" si="0"/>
        <v>7</v>
      </c>
      <c r="J31" s="54"/>
      <c r="K31" s="54" t="s">
        <v>73</v>
      </c>
      <c r="L31" s="54"/>
      <c r="M31" s="67" t="s">
        <v>43</v>
      </c>
    </row>
    <row r="32" spans="4:13" ht="15.75" thickBot="1" x14ac:dyDescent="0.3">
      <c r="D32" s="19" t="s">
        <v>33</v>
      </c>
      <c r="E32" s="54">
        <v>3</v>
      </c>
      <c r="F32" s="54">
        <v>2</v>
      </c>
      <c r="G32" s="54">
        <v>0</v>
      </c>
      <c r="H32" s="54">
        <v>4</v>
      </c>
      <c r="I32" s="54">
        <f t="shared" si="0"/>
        <v>9</v>
      </c>
      <c r="J32" s="54" t="s">
        <v>74</v>
      </c>
      <c r="K32" s="54" t="s">
        <v>75</v>
      </c>
      <c r="L32" s="54"/>
    </row>
    <row r="33" spans="4:13" ht="15.75" thickBot="1" x14ac:dyDescent="0.3">
      <c r="D33" s="15" t="s">
        <v>34</v>
      </c>
      <c r="E33" s="54">
        <v>3</v>
      </c>
      <c r="F33" s="54">
        <v>2</v>
      </c>
      <c r="G33" s="54">
        <v>0</v>
      </c>
      <c r="H33" s="54">
        <v>5</v>
      </c>
      <c r="I33" s="54">
        <f t="shared" si="0"/>
        <v>10</v>
      </c>
      <c r="J33" s="54"/>
      <c r="K33" s="54" t="s">
        <v>76</v>
      </c>
      <c r="L33" s="54"/>
    </row>
    <row r="34" spans="4:13" ht="15.75" thickBot="1" x14ac:dyDescent="0.3">
      <c r="D34" s="19" t="s">
        <v>35</v>
      </c>
      <c r="E34" s="54">
        <v>3</v>
      </c>
      <c r="F34" s="54">
        <v>2</v>
      </c>
      <c r="G34" s="54">
        <v>0</v>
      </c>
      <c r="H34" s="54">
        <v>6</v>
      </c>
      <c r="I34" s="54">
        <f t="shared" si="0"/>
        <v>11</v>
      </c>
      <c r="J34" s="54"/>
      <c r="K34" s="54" t="s">
        <v>77</v>
      </c>
      <c r="L34" s="54"/>
    </row>
    <row r="35" spans="4:13" ht="15.75" thickBot="1" x14ac:dyDescent="0.3">
      <c r="D35" s="19" t="s">
        <v>36</v>
      </c>
      <c r="E35" s="54">
        <v>3</v>
      </c>
      <c r="F35" s="54">
        <v>0</v>
      </c>
      <c r="G35" s="54">
        <v>0</v>
      </c>
      <c r="H35" s="54">
        <v>5</v>
      </c>
      <c r="I35" s="54">
        <f t="shared" si="0"/>
        <v>8</v>
      </c>
      <c r="J35" s="54"/>
      <c r="K35" s="54" t="s">
        <v>78</v>
      </c>
      <c r="L35" s="54"/>
    </row>
    <row r="36" spans="4:13" ht="15.75" thickBot="1" x14ac:dyDescent="0.3">
      <c r="D36" s="19" t="s">
        <v>37</v>
      </c>
      <c r="E36" s="54">
        <v>3</v>
      </c>
      <c r="F36" s="54">
        <v>0</v>
      </c>
      <c r="G36" s="54">
        <v>0</v>
      </c>
      <c r="H36" s="54">
        <v>5</v>
      </c>
      <c r="I36" s="54">
        <f t="shared" si="0"/>
        <v>8</v>
      </c>
      <c r="J36" s="54"/>
      <c r="K36" s="54" t="s">
        <v>79</v>
      </c>
      <c r="L36" s="54"/>
      <c r="M36" s="68" t="s">
        <v>44</v>
      </c>
    </row>
    <row r="37" spans="4:13" ht="15.75" thickBot="1" x14ac:dyDescent="0.3">
      <c r="D37" s="19" t="s">
        <v>38</v>
      </c>
      <c r="E37" s="54">
        <v>2</v>
      </c>
      <c r="F37" s="54">
        <v>0</v>
      </c>
      <c r="G37" s="54">
        <v>0</v>
      </c>
      <c r="H37" s="54">
        <v>4</v>
      </c>
      <c r="I37" s="54">
        <f t="shared" si="0"/>
        <v>6</v>
      </c>
      <c r="J37" s="54"/>
      <c r="K37" s="54" t="s">
        <v>80</v>
      </c>
      <c r="L37" s="54"/>
    </row>
    <row r="38" spans="4:13" ht="15.75" thickBot="1" x14ac:dyDescent="0.3">
      <c r="D38" s="19" t="s">
        <v>39</v>
      </c>
      <c r="E38" s="54">
        <v>3</v>
      </c>
      <c r="F38" s="54">
        <v>0</v>
      </c>
      <c r="G38" s="54">
        <v>0</v>
      </c>
      <c r="H38" s="54">
        <v>6</v>
      </c>
      <c r="I38" s="54">
        <f t="shared" si="0"/>
        <v>9</v>
      </c>
      <c r="J38" s="54" t="s">
        <v>82</v>
      </c>
      <c r="K38" s="54" t="s">
        <v>81</v>
      </c>
      <c r="L38" s="54"/>
      <c r="M38" s="69" t="s">
        <v>45</v>
      </c>
    </row>
    <row r="39" spans="4:13" ht="15.75" thickBot="1" x14ac:dyDescent="0.3">
      <c r="D39" s="16" t="s">
        <v>40</v>
      </c>
      <c r="E39" s="54">
        <v>3</v>
      </c>
      <c r="F39" s="54">
        <v>0</v>
      </c>
      <c r="G39" s="54">
        <v>0</v>
      </c>
      <c r="H39" s="54">
        <v>6</v>
      </c>
      <c r="I39" s="54">
        <f t="shared" si="0"/>
        <v>9</v>
      </c>
      <c r="J39" s="54"/>
      <c r="K39" s="54" t="s">
        <v>83</v>
      </c>
      <c r="L39" s="54"/>
    </row>
    <row r="40" spans="4:13" ht="15.75" thickBot="1" x14ac:dyDescent="0.3">
      <c r="D40" s="16" t="s">
        <v>41</v>
      </c>
      <c r="E40" s="54">
        <v>1</v>
      </c>
      <c r="F40" s="54">
        <v>0</v>
      </c>
      <c r="G40" s="54">
        <v>0</v>
      </c>
      <c r="H40" s="54">
        <v>2</v>
      </c>
      <c r="I40" s="54">
        <f t="shared" si="0"/>
        <v>3</v>
      </c>
      <c r="J40" s="54"/>
      <c r="K40" s="54" t="s">
        <v>84</v>
      </c>
      <c r="L40" s="54"/>
    </row>
    <row r="41" spans="4:13" ht="39" thickBot="1" x14ac:dyDescent="0.3">
      <c r="D41" s="20" t="s">
        <v>42</v>
      </c>
      <c r="E41" s="54">
        <v>2</v>
      </c>
      <c r="F41" s="54">
        <v>1</v>
      </c>
      <c r="G41" s="54">
        <v>0</v>
      </c>
      <c r="H41" s="54">
        <v>30</v>
      </c>
      <c r="I41" s="54">
        <f>SUM(E41:H41)</f>
        <v>33</v>
      </c>
      <c r="J41" s="17" t="s">
        <v>85</v>
      </c>
      <c r="K41" s="54"/>
      <c r="L41" s="54"/>
      <c r="M41" s="68" t="s">
        <v>46</v>
      </c>
    </row>
    <row r="42" spans="4:13" ht="15.75" thickBot="1" x14ac:dyDescent="0.3">
      <c r="D42" s="19" t="s">
        <v>10</v>
      </c>
      <c r="E42" s="37">
        <f>SUM(E26:E41)</f>
        <v>40</v>
      </c>
      <c r="F42" s="37">
        <f>SUM(F26:F41)</f>
        <v>15</v>
      </c>
      <c r="G42" s="37">
        <f>SUM(G26:G41)</f>
        <v>0</v>
      </c>
      <c r="H42" s="37">
        <f>SUM(H26:H41)</f>
        <v>95</v>
      </c>
      <c r="I42" s="37">
        <f>SUM(I26:I41)</f>
        <v>150</v>
      </c>
      <c r="J42" s="51"/>
      <c r="K42" s="51"/>
      <c r="L42" s="51"/>
    </row>
    <row r="43" spans="4:13" ht="15" customHeight="1" x14ac:dyDescent="0.25">
      <c r="D43" s="83" t="s">
        <v>16</v>
      </c>
      <c r="E43" s="84"/>
      <c r="F43" s="84"/>
      <c r="G43" s="84"/>
      <c r="H43" s="84"/>
      <c r="I43" s="84"/>
      <c r="J43" s="84"/>
      <c r="K43" s="84"/>
      <c r="L43" s="85"/>
    </row>
    <row r="44" spans="4:13" ht="15" customHeight="1" x14ac:dyDescent="0.25">
      <c r="D44" s="86" t="s">
        <v>11</v>
      </c>
      <c r="E44" s="87"/>
      <c r="F44" s="87"/>
      <c r="G44" s="87"/>
      <c r="H44" s="87"/>
      <c r="I44" s="87"/>
      <c r="J44" s="87"/>
      <c r="K44" s="87"/>
      <c r="L44" s="88"/>
    </row>
    <row r="45" spans="4:13" ht="25.5" customHeight="1" x14ac:dyDescent="0.25">
      <c r="D45" s="86" t="s">
        <v>12</v>
      </c>
      <c r="E45" s="87"/>
      <c r="F45" s="87"/>
      <c r="G45" s="87"/>
      <c r="H45" s="87"/>
      <c r="I45" s="87"/>
      <c r="J45" s="87"/>
      <c r="K45" s="87"/>
      <c r="L45" s="88"/>
    </row>
    <row r="46" spans="4:13" ht="14.1" customHeight="1" x14ac:dyDescent="0.25">
      <c r="D46" s="86" t="s">
        <v>86</v>
      </c>
      <c r="E46" s="87"/>
      <c r="F46" s="87"/>
      <c r="G46" s="87"/>
      <c r="H46" s="87"/>
      <c r="I46" s="87"/>
      <c r="J46" s="87"/>
      <c r="K46" s="87"/>
      <c r="L46" s="88"/>
    </row>
    <row r="47" spans="4:13" ht="15.75" thickBot="1" x14ac:dyDescent="0.3">
      <c r="D47" s="148"/>
      <c r="E47" s="79"/>
      <c r="F47" s="79"/>
      <c r="G47" s="79"/>
      <c r="H47" s="79"/>
      <c r="I47" s="79"/>
      <c r="J47" s="79"/>
      <c r="K47" s="79"/>
      <c r="L47" s="80"/>
    </row>
  </sheetData>
  <mergeCells count="23">
    <mergeCell ref="K11:L12"/>
    <mergeCell ref="L24:L25"/>
    <mergeCell ref="D24:D25"/>
    <mergeCell ref="D22:L22"/>
    <mergeCell ref="D23:E23"/>
    <mergeCell ref="E24:E25"/>
    <mergeCell ref="D20:L20"/>
    <mergeCell ref="D21:L21"/>
    <mergeCell ref="H23:J23"/>
    <mergeCell ref="K23:L23"/>
    <mergeCell ref="F23:G23"/>
    <mergeCell ref="D11:F12"/>
    <mergeCell ref="G11:J11"/>
    <mergeCell ref="G12:H12"/>
    <mergeCell ref="I12:J12"/>
    <mergeCell ref="D47:L47"/>
    <mergeCell ref="F24:F25"/>
    <mergeCell ref="G24:G25"/>
    <mergeCell ref="H24:H25"/>
    <mergeCell ref="D43:L43"/>
    <mergeCell ref="D46:L46"/>
    <mergeCell ref="D44:L44"/>
    <mergeCell ref="D45:L45"/>
  </mergeCells>
  <phoneticPr fontId="7" type="noConversion"/>
  <pageMargins left="0.7" right="0.7" top="0.75" bottom="0.75" header="0.3" footer="0.3"/>
  <pageSetup paperSize="9" orientation="portrait" horizontalDpi="1200" verticalDpi="12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Total Semestre</vt:lpstr>
      <vt:lpstr>BiolCel</vt:lpstr>
      <vt:lpstr>Estadística</vt:lpstr>
      <vt:lpstr>Geología</vt:lpstr>
      <vt:lpstr>Genética</vt:lpstr>
      <vt:lpstr>ZoolInvert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jrguez</cp:lastModifiedBy>
  <dcterms:created xsi:type="dcterms:W3CDTF">2011-06-28T07:22:36Z</dcterms:created>
  <dcterms:modified xsi:type="dcterms:W3CDTF">2018-08-28T10:20:45Z</dcterms:modified>
</cp:coreProperties>
</file>