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Planes docentes y agendas BIO 17-18\Agendas BIO 17-18\"/>
    </mc:Choice>
  </mc:AlternateContent>
  <bookViews>
    <workbookView xWindow="165" yWindow="0" windowWidth="23250" windowHeight="13170"/>
  </bookViews>
  <sheets>
    <sheet name="Total Semestre" sheetId="8" r:id="rId1"/>
    <sheet name="Biología celular" sheetId="7" r:id="rId2"/>
    <sheet name="Estadística" sheetId="6" r:id="rId3"/>
    <sheet name="Genética molecular" sheetId="5" r:id="rId4"/>
    <sheet name="Geología" sheetId="4" r:id="rId5"/>
    <sheet name="Zoología de Invertebrados" sheetId="1" r:id="rId6"/>
  </sheets>
  <definedNames>
    <definedName name="_xlnm.Print_Area" localSheetId="5">'Zoología de Invertebrados'!$D$20:$M$45</definedName>
  </definedNames>
  <calcPr calcId="152511" concurrentCalc="0"/>
</workbook>
</file>

<file path=xl/calcChain.xml><?xml version="1.0" encoding="utf-8"?>
<calcChain xmlns="http://schemas.openxmlformats.org/spreadsheetml/2006/main">
  <c r="I27" i="7" l="1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26" i="7"/>
  <c r="I26" i="6"/>
  <c r="I42" i="7"/>
  <c r="F34" i="8"/>
  <c r="F33" i="8"/>
  <c r="F35" i="8"/>
  <c r="F36" i="8"/>
  <c r="F37" i="8"/>
  <c r="F38" i="8"/>
  <c r="F39" i="8"/>
  <c r="F40" i="8"/>
  <c r="F41" i="8"/>
  <c r="F32" i="8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1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37" i="5"/>
  <c r="I36" i="5"/>
  <c r="I35" i="5"/>
  <c r="I34" i="5"/>
  <c r="I33" i="5"/>
  <c r="I32" i="5"/>
  <c r="I31" i="5"/>
  <c r="I30" i="5"/>
  <c r="I29" i="5"/>
  <c r="I28" i="5"/>
  <c r="I27" i="5"/>
  <c r="I26" i="5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42" i="1"/>
  <c r="H42" i="1"/>
  <c r="G42" i="1"/>
  <c r="F42" i="1"/>
  <c r="E42" i="1"/>
  <c r="H42" i="5"/>
  <c r="E39" i="8"/>
  <c r="F42" i="5"/>
  <c r="G42" i="5"/>
  <c r="I42" i="5"/>
  <c r="E42" i="5"/>
  <c r="H42" i="6"/>
  <c r="G42" i="6"/>
  <c r="F42" i="6"/>
  <c r="E42" i="6"/>
  <c r="I42" i="6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G32" i="8"/>
  <c r="H32" i="8"/>
  <c r="G33" i="8"/>
  <c r="H33" i="8"/>
  <c r="G34" i="8"/>
  <c r="H34" i="8"/>
  <c r="E34" i="8"/>
  <c r="I34" i="8"/>
  <c r="G35" i="8"/>
  <c r="H35" i="8"/>
  <c r="G36" i="8"/>
  <c r="H36" i="8"/>
  <c r="E36" i="8"/>
  <c r="I36" i="8"/>
  <c r="G37" i="8"/>
  <c r="H37" i="8"/>
  <c r="G38" i="8"/>
  <c r="H38" i="8"/>
  <c r="G39" i="8"/>
  <c r="H39" i="8"/>
  <c r="E27" i="8"/>
  <c r="E28" i="8"/>
  <c r="E29" i="8"/>
  <c r="E30" i="8"/>
  <c r="E31" i="8"/>
  <c r="E32" i="8"/>
  <c r="E33" i="8"/>
  <c r="E35" i="8"/>
  <c r="E37" i="8"/>
  <c r="E38" i="8"/>
  <c r="E26" i="8"/>
  <c r="H42" i="4"/>
  <c r="G42" i="4"/>
  <c r="F42" i="4"/>
  <c r="E42" i="4"/>
  <c r="I42" i="4"/>
  <c r="I28" i="8"/>
  <c r="I26" i="8"/>
  <c r="I32" i="8"/>
  <c r="I33" i="8"/>
  <c r="I37" i="8"/>
  <c r="I29" i="8"/>
  <c r="I38" i="8"/>
  <c r="I39" i="8"/>
  <c r="I35" i="8"/>
  <c r="I31" i="8"/>
  <c r="I30" i="8"/>
  <c r="I27" i="8"/>
  <c r="E40" i="8"/>
  <c r="G40" i="8"/>
  <c r="H40" i="8"/>
  <c r="I40" i="8"/>
  <c r="E41" i="8"/>
  <c r="G41" i="8"/>
  <c r="H41" i="8"/>
  <c r="I41" i="8"/>
  <c r="I42" i="8"/>
  <c r="G42" i="8"/>
  <c r="H42" i="8"/>
  <c r="F42" i="8"/>
  <c r="E42" i="8"/>
  <c r="E42" i="7"/>
  <c r="F42" i="7"/>
  <c r="G42" i="7"/>
  <c r="H42" i="7"/>
</calcChain>
</file>

<file path=xl/sharedStrings.xml><?xml version="1.0" encoding="utf-8"?>
<sst xmlns="http://schemas.openxmlformats.org/spreadsheetml/2006/main" count="384" uniqueCount="165">
  <si>
    <t>Curso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</si>
  <si>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</si>
  <si>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</si>
  <si>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</si>
  <si>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</si>
  <si>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</si>
  <si>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</si>
  <si>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</si>
  <si>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</si>
  <si>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</si>
  <si>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</si>
  <si>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</si>
  <si>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</si>
  <si>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</si>
  <si>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</si>
  <si>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</si>
  <si>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</si>
  <si>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</si>
  <si>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</si>
  <si>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</si>
  <si>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</si>
  <si>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</si>
  <si>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</si>
  <si>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</si>
  <si>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2º</t>
  </si>
  <si>
    <t>PROCESO DE COORDINACIÓN DE ENSEÑANZAS DE LA FACULTAD DE CIENCIAS   DE LA UEX (P/CL009_FC)</t>
  </si>
  <si>
    <t>2 (05/02 a 11/02)</t>
  </si>
  <si>
    <t>3 (12/02 a 18/02)</t>
  </si>
  <si>
    <t>4 (19/02 a 25/02)</t>
  </si>
  <si>
    <t>5 (26/02 a 04/03)</t>
  </si>
  <si>
    <t>6 (05/03 a 11/03)</t>
  </si>
  <si>
    <t>7 (12/03 a 18/03)</t>
  </si>
  <si>
    <t>8 (19/03 a 25/03)</t>
  </si>
  <si>
    <t>9 (03/04 a 08/04)</t>
  </si>
  <si>
    <t>10 (09/04 a 15/04)</t>
  </si>
  <si>
    <t>11 (16/04 a 22/04)</t>
  </si>
  <si>
    <t>12 (23/04 a 29/04)</t>
  </si>
  <si>
    <t>13 (30/04 a 06/05)</t>
  </si>
  <si>
    <t>14 (07/05 a 13/05)</t>
  </si>
  <si>
    <t>13/02 Martes Carnaval</t>
  </si>
  <si>
    <t>Vacac:26/03-02/04</t>
  </si>
  <si>
    <t>Martes 01/05 Festivo</t>
  </si>
  <si>
    <t>1 (31/01 a 04/02)</t>
  </si>
  <si>
    <t>15 (14/05 a 15/05)</t>
  </si>
  <si>
    <t>Ex (24/05 a 11/06)</t>
  </si>
  <si>
    <t>Exámenes:24/05-11/06</t>
  </si>
  <si>
    <t>Presentación, T1, T2</t>
  </si>
  <si>
    <t>T2, T3</t>
  </si>
  <si>
    <t>T3</t>
  </si>
  <si>
    <t>T4</t>
  </si>
  <si>
    <t>T5</t>
  </si>
  <si>
    <t>T6</t>
  </si>
  <si>
    <t>T7</t>
  </si>
  <si>
    <t>T8</t>
  </si>
  <si>
    <t>T9, T10</t>
  </si>
  <si>
    <t>T10, T11</t>
  </si>
  <si>
    <t>T11, T12</t>
  </si>
  <si>
    <t>T12, T13</t>
  </si>
  <si>
    <t>T13</t>
  </si>
  <si>
    <t>T14</t>
  </si>
  <si>
    <t>Parcial 14/5</t>
  </si>
  <si>
    <t>Cuestionario online</t>
  </si>
  <si>
    <t xml:space="preserve">Cuestionario online </t>
  </si>
  <si>
    <t>T5(3h),P(2)</t>
  </si>
  <si>
    <t>2h de SL aula informática</t>
  </si>
  <si>
    <t>T5(1h),T6(1h),P(1h),P(2)</t>
  </si>
  <si>
    <t>1h de SL en el aula GG/2h de SL aula informática</t>
  </si>
  <si>
    <t>Primer parcial:lunes 19/03</t>
  </si>
  <si>
    <t>T7(2h),T8(1h)</t>
  </si>
  <si>
    <t>T9(3h)</t>
  </si>
  <si>
    <t>T11(1h), P(2)</t>
  </si>
  <si>
    <t>T11(3h), P(2)</t>
  </si>
  <si>
    <t>Equipo docente: Javier de Francisco Morcillo (coordinador), Ilda de Jesús Casimiro Felicio y Matías Hidalgo Sánchez</t>
  </si>
  <si>
    <t>Equipo docente: Paloma Pérez Fernández e Inés Mª del Puerto García (Coordinadora)</t>
  </si>
  <si>
    <t>Equipo docente: Sonia Mulero Navarro (Coordinador), Emilia Botello Cambero</t>
  </si>
  <si>
    <t>presentación y tema 1</t>
  </si>
  <si>
    <t>tema 1 y 2</t>
  </si>
  <si>
    <t>tema 3</t>
  </si>
  <si>
    <t>tema 4 y problemas 1</t>
  </si>
  <si>
    <t>problemas:  temas 2-4</t>
  </si>
  <si>
    <t>temas 5 y 6</t>
  </si>
  <si>
    <t>temas 6 y 7            problemas 1</t>
  </si>
  <si>
    <t>tema 8 y problemas 1</t>
  </si>
  <si>
    <t>examen parcial I</t>
  </si>
  <si>
    <t>tema 9</t>
  </si>
  <si>
    <t>parcial I: temas 1-4 y problemas 1</t>
  </si>
  <si>
    <t>temas 10 y 11</t>
  </si>
  <si>
    <t>tema 11 y problemas 2</t>
  </si>
  <si>
    <t>problemas 2: temas 5-10</t>
  </si>
  <si>
    <t>tema 12 y problemas 2</t>
  </si>
  <si>
    <t>tema 13, problemas 2</t>
  </si>
  <si>
    <t>tema 14, problemas 3</t>
  </si>
  <si>
    <t>problemas 3: tema 11</t>
  </si>
  <si>
    <t>examen parcial II</t>
  </si>
  <si>
    <t>problemas 3</t>
  </si>
  <si>
    <t>parcial II: temas 5-10, problemas 2</t>
  </si>
  <si>
    <t>problemas 4</t>
  </si>
  <si>
    <t>problemas 4: 12-14</t>
  </si>
  <si>
    <t>T1</t>
  </si>
  <si>
    <t>T2,T3</t>
  </si>
  <si>
    <t>T4,T5</t>
  </si>
  <si>
    <t>T5,T6</t>
  </si>
  <si>
    <t>T8,T9</t>
  </si>
  <si>
    <t>T9,T10</t>
  </si>
  <si>
    <t>T10</t>
  </si>
  <si>
    <t>T11,T12</t>
  </si>
  <si>
    <t>Actividad de campo</t>
  </si>
  <si>
    <t>T12.T13</t>
  </si>
  <si>
    <t>T13,T14</t>
  </si>
  <si>
    <t>T14,T15</t>
  </si>
  <si>
    <t>T15</t>
  </si>
  <si>
    <t>15 (14/05 a 17/05)</t>
  </si>
  <si>
    <t>Ex (22/05 a 08/06)</t>
    <phoneticPr fontId="0" type="noConversion"/>
  </si>
  <si>
    <t>T1-T2</t>
  </si>
  <si>
    <t>T2-T3</t>
  </si>
  <si>
    <t>Comienzo de prácticas</t>
  </si>
  <si>
    <t>T3-T5</t>
  </si>
  <si>
    <t>T5-T7</t>
  </si>
  <si>
    <t>T7-T9</t>
  </si>
  <si>
    <t>T9-T10</t>
  </si>
  <si>
    <t>T11-T12</t>
  </si>
  <si>
    <t>T13-T14</t>
  </si>
  <si>
    <t>T14-T15</t>
  </si>
  <si>
    <t>T15-T16</t>
  </si>
  <si>
    <t>T17-T18</t>
  </si>
  <si>
    <t>T18-T19</t>
  </si>
  <si>
    <t>T19</t>
  </si>
  <si>
    <t>T20</t>
  </si>
  <si>
    <t>Examen final y Entrega de colecciones</t>
  </si>
  <si>
    <t>SEMESTRE 2</t>
  </si>
  <si>
    <r>
      <rPr>
        <b/>
        <sz val="9"/>
        <color indexed="8"/>
        <rFont val="Tahoma"/>
        <family val="2"/>
      </rPr>
      <t xml:space="preserve">Asignaturas obligatorias del Semestre: </t>
    </r>
    <r>
      <rPr>
        <sz val="9"/>
        <color indexed="8"/>
        <rFont val="Tahoma"/>
        <family val="2"/>
      </rPr>
      <t>Biología Celular, Estadística, Genética Molecular, Geología  y Zoología de Invertebrados</t>
    </r>
  </si>
  <si>
    <t>Parcial I (BIOCEL)</t>
  </si>
  <si>
    <t>Parcial II (BIOCEL)</t>
  </si>
  <si>
    <t>Parcial II (GEN)</t>
  </si>
  <si>
    <t>Actividad de campo (GEO)</t>
  </si>
  <si>
    <t>T1(1h), T2(2h)</t>
  </si>
  <si>
    <t>T2(2h), T3(1h)</t>
  </si>
  <si>
    <t>T3(3h)</t>
  </si>
  <si>
    <t>T3(1h), T4(2h)</t>
  </si>
  <si>
    <t>T4(1h),T5(1h),P(1h)</t>
  </si>
  <si>
    <t>1h de SL en el aula GG/</t>
  </si>
  <si>
    <t>T8(1h), T9(2h)</t>
  </si>
  <si>
    <t>T9(1h),T10(2h)</t>
  </si>
  <si>
    <t>T10(1h),T11(2h), P(2)</t>
  </si>
  <si>
    <t>P(2)</t>
  </si>
  <si>
    <t xml:space="preserve">Equipo docente: Aurora López Munguira (Coordinadora), Teodoro Palacios Medrano, Mª Ángeles Rodríguez González, Mónica Martí Mus </t>
  </si>
  <si>
    <t>Equipo docente (1): Casimiro Corbacho Amado (Coord.) y Ricardo Morán López</t>
  </si>
  <si>
    <r>
      <t xml:space="preserve">Código:        </t>
    </r>
    <r>
      <rPr>
        <sz val="12"/>
        <color indexed="8"/>
        <rFont val="Arial Narrow"/>
        <family val="2"/>
      </rPr>
      <t>P/CL009_D008_1º BIO_B</t>
    </r>
  </si>
  <si>
    <t>Asignatura: Biología celular</t>
  </si>
  <si>
    <t>Asignatura: Estadística</t>
  </si>
  <si>
    <t>Título: Grado en Biología - Grupo B</t>
  </si>
  <si>
    <t>Asignatura: Zoología de Invertebrados</t>
  </si>
  <si>
    <t>Asignatura: Geología</t>
  </si>
  <si>
    <t>Asignatura: Genética molecular</t>
  </si>
  <si>
    <t>Parcial I (ZOOINV)</t>
  </si>
  <si>
    <r>
      <t xml:space="preserve">Asunto: </t>
    </r>
    <r>
      <rPr>
        <sz val="12"/>
        <color indexed="8"/>
        <rFont val="Arial Narrow"/>
        <family val="2"/>
      </rPr>
      <t>Agenda de Semestre Curso 2017-18             Semestre 2</t>
    </r>
  </si>
  <si>
    <r>
      <t xml:space="preserve">Asunto: </t>
    </r>
    <r>
      <rPr>
        <sz val="12"/>
        <color theme="1"/>
        <rFont val="Arial Narrow"/>
        <family val="2"/>
      </rPr>
      <t>Agenda de Semestre Curso 2017-18             Semestre 2</t>
    </r>
  </si>
  <si>
    <r>
      <t>Asunto:</t>
    </r>
    <r>
      <rPr>
        <sz val="12"/>
        <color theme="1"/>
        <rFont val="Arial Narrow"/>
        <family val="2"/>
      </rPr>
      <t xml:space="preserve"> Agenda de Semestre Curso 2017-18             Semestre 2</t>
    </r>
  </si>
  <si>
    <r>
      <t>Notas</t>
    </r>
    <r>
      <rPr>
        <sz val="8"/>
        <color indexed="8"/>
        <rFont val="Arial Narrow"/>
        <family val="2"/>
      </rPr>
      <t>: (1) si el equipo docente está formado por más de un profesor, se indicará quién es el coordinador.</t>
    </r>
  </si>
  <si>
    <t>Parcial I (EST)</t>
  </si>
  <si>
    <t>Parcial I (GEN)</t>
  </si>
  <si>
    <t>Parcial 09/04</t>
  </si>
  <si>
    <t>Examen parcial    (T1-T10)</t>
  </si>
  <si>
    <r>
      <t>Notas</t>
    </r>
    <r>
      <rPr>
        <sz val="8"/>
        <color indexed="8"/>
        <rFont val="Arial Narrow"/>
        <family val="2"/>
      </rPr>
      <t>: (1) Las actividades de evaluación deben consultarse en las agendas individuales de las asignaturas.</t>
    </r>
  </si>
  <si>
    <r>
      <t xml:space="preserve">Código:        </t>
    </r>
    <r>
      <rPr>
        <sz val="12"/>
        <color indexed="8"/>
        <rFont val="Arial Narrow"/>
        <family val="2"/>
      </rPr>
      <t>P/CL009_D008_BIO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</si>
</sst>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theme="3" tint="0.39997558519241921"/>
      <name val="Arial Narrow"/>
      <family val="2"/>
    </font>
    <font>
      <sz val="8"/>
      <color rgb="FFFF0000"/>
      <name val="Arial Narrow"/>
      <family val="2"/>
    </font>
    <font>
      <sz val="13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9"/>
      <color theme="1"/>
      <name val="Tahoma"/>
      <family val="2"/>
    </font>
    <font>
      <sz val="7"/>
      <color theme="1"/>
      <name val="Arial Narrow"/>
      <family val="2"/>
    </font>
    <font>
      <sz val="12"/>
      <color theme="1"/>
      <name val="Arial Narrow"/>
      <family val="2"/>
    </font>
    <font>
      <u/>
      <sz val="8"/>
      <color indexed="8"/>
      <name val="Arial Narrow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quotePrefix="1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top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2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0" fontId="6" fillId="5" borderId="2" xfId="0" applyFont="1" applyFill="1" applyBorder="1" applyAlignment="1">
      <alignment horizontal="justify" vertical="top" wrapText="1"/>
    </xf>
    <xf numFmtId="0" fontId="17" fillId="0" borderId="0" xfId="0" applyFont="1"/>
    <xf numFmtId="0" fontId="16" fillId="0" borderId="2" xfId="0" applyFont="1" applyBorder="1" applyAlignment="1">
      <alignment horizontal="center" vertical="top" wrapText="1"/>
    </xf>
    <xf numFmtId="0" fontId="0" fillId="0" borderId="0" xfId="0" applyBorder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6" xfId="0" applyFont="1" applyBorder="1" applyAlignment="1">
      <alignment horizontal="justify" vertical="center" wrapText="1"/>
    </xf>
    <xf numFmtId="0" fontId="20" fillId="0" borderId="0" xfId="0" applyFont="1" applyAlignment="1">
      <alignment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15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3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4" fillId="0" borderId="0" xfId="0" applyFont="1"/>
    <xf numFmtId="0" fontId="2" fillId="0" borderId="2" xfId="0" applyFont="1" applyBorder="1" applyAlignment="1">
      <alignment horizontal="justify" vertical="top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9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3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justify" vertical="center" wrapText="1"/>
    </xf>
    <xf numFmtId="0" fontId="29" fillId="0" borderId="18" xfId="0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7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justify" vertical="top" wrapText="1"/>
    </xf>
    <xf numFmtId="0" fontId="29" fillId="0" borderId="18" xfId="0" applyFont="1" applyBorder="1" applyAlignment="1">
      <alignment horizontal="justify" vertical="top" wrapText="1"/>
    </xf>
    <xf numFmtId="0" fontId="29" fillId="0" borderId="1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37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375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37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22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22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86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8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6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6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13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13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117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11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A19" zoomScale="125" zoomScaleNormal="125" workbookViewId="0">
      <selection activeCell="K36" sqref="K36:L36"/>
    </sheetView>
  </sheetViews>
  <sheetFormatPr baseColWidth="10" defaultRowHeight="15" x14ac:dyDescent="0.25"/>
  <cols>
    <col min="1" max="3" width="11.42578125" customWidth="1"/>
    <col min="4" max="4" width="11.85546875" customWidth="1"/>
    <col min="6" max="6" width="12.85546875" customWidth="1"/>
    <col min="10" max="10" width="12.5703125" customWidth="1"/>
    <col min="13" max="13" width="16.42578125" customWidth="1"/>
  </cols>
  <sheetData>
    <row r="10" spans="4:12" ht="15.75" thickBot="1" x14ac:dyDescent="0.3">
      <c r="D10" s="14"/>
      <c r="E10" s="14"/>
      <c r="F10" s="14"/>
      <c r="G10" s="14"/>
      <c r="H10" s="14"/>
      <c r="I10" s="14"/>
      <c r="J10" s="14"/>
      <c r="K10" s="14"/>
      <c r="L10" s="14"/>
    </row>
    <row r="11" spans="4:12" ht="57" customHeight="1" thickTop="1" x14ac:dyDescent="0.25">
      <c r="D11" s="96"/>
      <c r="E11" s="97"/>
      <c r="F11" s="97"/>
      <c r="G11" s="100" t="s">
        <v>25</v>
      </c>
      <c r="H11" s="100"/>
      <c r="I11" s="100"/>
      <c r="J11" s="100"/>
      <c r="K11" s="97"/>
      <c r="L11" s="101"/>
    </row>
    <row r="12" spans="4:12" ht="57" customHeight="1" thickBot="1" x14ac:dyDescent="0.3">
      <c r="D12" s="98"/>
      <c r="E12" s="99"/>
      <c r="F12" s="99"/>
      <c r="G12" s="103" t="s">
        <v>155</v>
      </c>
      <c r="H12" s="103"/>
      <c r="I12" s="103" t="s">
        <v>147</v>
      </c>
      <c r="J12" s="103"/>
      <c r="K12" s="99"/>
      <c r="L12" s="102"/>
    </row>
    <row r="13" spans="4:12" ht="17.25" thickTop="1" x14ac:dyDescent="0.25">
      <c r="G13" s="15"/>
      <c r="H13" s="15"/>
      <c r="I13" s="16"/>
    </row>
    <row r="16" spans="4:12" x14ac:dyDescent="0.25">
      <c r="D16" s="12" t="s">
        <v>20</v>
      </c>
    </row>
    <row r="17" spans="4:13" x14ac:dyDescent="0.25">
      <c r="D17" s="12" t="s">
        <v>18</v>
      </c>
    </row>
    <row r="18" spans="4:13" x14ac:dyDescent="0.25">
      <c r="D18" s="12" t="s">
        <v>19</v>
      </c>
    </row>
    <row r="19" spans="4:13" ht="15.75" thickBot="1" x14ac:dyDescent="0.3"/>
    <row r="20" spans="4:13" ht="15.75" customHeight="1" thickBot="1" x14ac:dyDescent="0.3">
      <c r="D20" s="66" t="s">
        <v>150</v>
      </c>
      <c r="E20" s="67"/>
      <c r="F20" s="67"/>
      <c r="G20" s="67"/>
      <c r="H20" s="67"/>
      <c r="I20" s="67"/>
      <c r="J20" s="67"/>
      <c r="K20" s="67"/>
      <c r="L20" s="68"/>
      <c r="M20" s="20"/>
    </row>
    <row r="21" spans="4:13" s="40" customFormat="1" ht="15.75" thickBot="1" x14ac:dyDescent="0.3">
      <c r="D21" s="69" t="s">
        <v>129</v>
      </c>
      <c r="E21" s="70"/>
      <c r="F21" s="70"/>
      <c r="G21" s="70"/>
      <c r="H21" s="70"/>
      <c r="I21" s="70"/>
      <c r="J21" s="70"/>
      <c r="K21" s="70"/>
      <c r="L21" s="71"/>
      <c r="M21" s="51"/>
    </row>
    <row r="22" spans="4:13" ht="15.75" customHeight="1" thickBot="1" x14ac:dyDescent="0.3">
      <c r="D22" s="72" t="s">
        <v>130</v>
      </c>
      <c r="E22" s="73"/>
      <c r="F22" s="73"/>
      <c r="G22" s="73"/>
      <c r="H22" s="73"/>
      <c r="I22" s="73"/>
      <c r="J22" s="73"/>
      <c r="K22" s="73"/>
      <c r="L22" s="74"/>
      <c r="M22" s="20"/>
    </row>
    <row r="23" spans="4:13" ht="15.75" thickBot="1" x14ac:dyDescent="0.3">
      <c r="D23" s="75" t="s">
        <v>0</v>
      </c>
      <c r="E23" s="76"/>
      <c r="F23" s="75"/>
      <c r="G23" s="76"/>
      <c r="H23" s="75" t="s">
        <v>23</v>
      </c>
      <c r="I23" s="77"/>
      <c r="J23" s="76"/>
      <c r="K23" s="75" t="s">
        <v>24</v>
      </c>
      <c r="L23" s="76"/>
      <c r="M23" s="20"/>
    </row>
    <row r="24" spans="4:13" x14ac:dyDescent="0.25">
      <c r="D24" s="81" t="s">
        <v>1</v>
      </c>
      <c r="E24" s="81" t="s">
        <v>2</v>
      </c>
      <c r="F24" s="81" t="s">
        <v>3</v>
      </c>
      <c r="G24" s="81" t="s">
        <v>4</v>
      </c>
      <c r="H24" s="81" t="s">
        <v>5</v>
      </c>
      <c r="I24" s="52" t="s">
        <v>6</v>
      </c>
      <c r="J24" s="52" t="s">
        <v>7</v>
      </c>
      <c r="K24" s="53" t="s">
        <v>9</v>
      </c>
      <c r="L24" s="92"/>
      <c r="M24" s="20"/>
    </row>
    <row r="25" spans="4:13" ht="15.75" thickBot="1" x14ac:dyDescent="0.3">
      <c r="D25" s="82"/>
      <c r="E25" s="82"/>
      <c r="F25" s="82"/>
      <c r="G25" s="82"/>
      <c r="H25" s="82"/>
      <c r="I25" s="54"/>
      <c r="J25" s="54" t="s">
        <v>17</v>
      </c>
      <c r="K25" s="55"/>
      <c r="L25" s="93"/>
      <c r="M25" s="20"/>
    </row>
    <row r="26" spans="4:13" ht="15.75" thickBot="1" x14ac:dyDescent="0.3">
      <c r="D26" s="56" t="s">
        <v>42</v>
      </c>
      <c r="E26" s="57">
        <f>+'Biología celular'!E26+Estadística!E26+'Genética molecular'!E26+Geología!E26+'Zoología de Invertebrados'!E26</f>
        <v>9</v>
      </c>
      <c r="F26" s="57">
        <f>+'Biología celular'!F26+Estadística!F26+'Genética molecular'!F26+Geología!F26+'Zoología de Invertebrados'!F26</f>
        <v>0</v>
      </c>
      <c r="G26" s="57">
        <f>+'Biología celular'!G26+Estadística!G26+'Genética molecular'!G26+Geología!G26+'Zoología de Invertebrados'!G26</f>
        <v>0</v>
      </c>
      <c r="H26" s="57">
        <f>+'Biología celular'!H26+Estadística!H26+'Genética molecular'!H26+Geología!H26+'Zoología de Invertebrados'!H26</f>
        <v>12</v>
      </c>
      <c r="I26" s="57">
        <f>SUM(E26:H26)</f>
        <v>21</v>
      </c>
      <c r="J26" s="58"/>
      <c r="K26" s="59"/>
      <c r="L26" s="60"/>
      <c r="M26" s="20"/>
    </row>
    <row r="27" spans="4:13" ht="15.75" thickBot="1" x14ac:dyDescent="0.3">
      <c r="D27" s="56" t="s">
        <v>26</v>
      </c>
      <c r="E27" s="57">
        <f>+'Biología celular'!E27+Estadística!E27+'Genética molecular'!E27+Geología!E27+'Zoología de Invertebrados'!E27</f>
        <v>16</v>
      </c>
      <c r="F27" s="57">
        <f>+'Biología celular'!F27+Estadística!F27+'Genética molecular'!F27+Geología!F27+'Zoología de Invertebrados'!F27</f>
        <v>0</v>
      </c>
      <c r="G27" s="57">
        <f>+'Biología celular'!G27+Estadística!G27+'Genética molecular'!G27+Geología!G27+'Zoología de Invertebrados'!G27</f>
        <v>0</v>
      </c>
      <c r="H27" s="57">
        <f>+'Biología celular'!H27+Estadística!H27+'Genética molecular'!H27+Geología!H27+'Zoología de Invertebrados'!H27</f>
        <v>22</v>
      </c>
      <c r="I27" s="57">
        <f t="shared" ref="I27:I41" si="0">SUM(E27:H27)</f>
        <v>38</v>
      </c>
      <c r="J27" s="58"/>
      <c r="K27" s="59"/>
      <c r="L27" s="60"/>
      <c r="M27" s="20"/>
    </row>
    <row r="28" spans="4:13" ht="15.75" thickBot="1" x14ac:dyDescent="0.3">
      <c r="D28" s="56" t="s">
        <v>27</v>
      </c>
      <c r="E28" s="57">
        <f>+'Biología celular'!E28+Estadística!E28+'Genética molecular'!E28+Geología!E28+'Zoología de Invertebrados'!E28</f>
        <v>13</v>
      </c>
      <c r="F28" s="57">
        <f>+'Biología celular'!F28+Estadística!F28+'Genética molecular'!F28+Geología!F28+'Zoología de Invertebrados'!F28</f>
        <v>2</v>
      </c>
      <c r="G28" s="57">
        <f>+'Biología celular'!G28+Estadística!G28+'Genética molecular'!G28+Geología!G28+'Zoología de Invertebrados'!G28</f>
        <v>0</v>
      </c>
      <c r="H28" s="57">
        <f>+'Biología celular'!H28+Estadística!H28+'Genética molecular'!H28+Geología!H28+'Zoología de Invertebrados'!H28</f>
        <v>29</v>
      </c>
      <c r="I28" s="57">
        <f t="shared" si="0"/>
        <v>44</v>
      </c>
      <c r="J28" s="58"/>
      <c r="K28" s="59"/>
      <c r="L28" s="60"/>
      <c r="M28" s="44" t="s">
        <v>39</v>
      </c>
    </row>
    <row r="29" spans="4:13" ht="15.75" thickBot="1" x14ac:dyDescent="0.3">
      <c r="D29" s="56" t="s">
        <v>28</v>
      </c>
      <c r="E29" s="57">
        <f>+'Biología celular'!E29+Estadística!E29+'Genética molecular'!E29+Geología!E29+'Zoología de Invertebrados'!E29</f>
        <v>15</v>
      </c>
      <c r="F29" s="57">
        <f>+'Biología celular'!F29+Estadística!F29+'Genética molecular'!F29+Geología!F29+'Zoología de Invertebrados'!F29</f>
        <v>3</v>
      </c>
      <c r="G29" s="57">
        <f>+'Biología celular'!G29+Estadística!G29+'Genética molecular'!G29+Geología!G29+'Zoología de Invertebrados'!G29</f>
        <v>0</v>
      </c>
      <c r="H29" s="57">
        <f>+'Biología celular'!H29+Estadística!H29+'Genética molecular'!H29+Geología!H29+'Zoología de Invertebrados'!H29</f>
        <v>26</v>
      </c>
      <c r="I29" s="57">
        <f t="shared" si="0"/>
        <v>44</v>
      </c>
      <c r="J29" s="58"/>
      <c r="K29" s="59"/>
      <c r="L29" s="60"/>
      <c r="M29" s="50"/>
    </row>
    <row r="30" spans="4:13" ht="15.75" thickBot="1" x14ac:dyDescent="0.3">
      <c r="D30" s="56" t="s">
        <v>29</v>
      </c>
      <c r="E30" s="57">
        <f>+'Biología celular'!E30+Estadística!E30+'Genética molecular'!E30+Geología!E30+'Zoología de Invertebrados'!E30</f>
        <v>15</v>
      </c>
      <c r="F30" s="57">
        <f>+'Biología celular'!F30+Estadística!F30+'Genética molecular'!F30+Geología!F30+'Zoología de Invertebrados'!F30</f>
        <v>3</v>
      </c>
      <c r="G30" s="57">
        <f>+'Biología celular'!G30+Estadística!G30+'Genética molecular'!G30+Geología!G30+'Zoología de Invertebrados'!G30</f>
        <v>0</v>
      </c>
      <c r="H30" s="57">
        <f>+'Biología celular'!H30+Estadística!H30+'Genética molecular'!H30+Geología!H30+'Zoología de Invertebrados'!H30</f>
        <v>31</v>
      </c>
      <c r="I30" s="57">
        <f t="shared" si="0"/>
        <v>49</v>
      </c>
      <c r="J30" s="58"/>
      <c r="K30" s="59"/>
      <c r="L30" s="60"/>
      <c r="M30" s="50"/>
    </row>
    <row r="31" spans="4:13" ht="15.75" thickBot="1" x14ac:dyDescent="0.3">
      <c r="D31" s="56" t="s">
        <v>30</v>
      </c>
      <c r="E31" s="57">
        <f>+'Biología celular'!E31+Estadística!E31+'Genética molecular'!E31+Geología!E31+'Zoología de Invertebrados'!E31</f>
        <v>15</v>
      </c>
      <c r="F31" s="57">
        <f>+'Biología celular'!F31+Estadística!F31+'Genética molecular'!F31+Geología!F31+'Zoología de Invertebrados'!F31</f>
        <v>5</v>
      </c>
      <c r="G31" s="57">
        <f>+'Biología celular'!G31+Estadística!G31+'Genética molecular'!G31+Geología!G31+'Zoología de Invertebrados'!G31</f>
        <v>0</v>
      </c>
      <c r="H31" s="57">
        <f>+'Biología celular'!H31+Estadística!H31+'Genética molecular'!H31+Geología!H31+'Zoología de Invertebrados'!H31</f>
        <v>29</v>
      </c>
      <c r="I31" s="57">
        <f t="shared" si="0"/>
        <v>49</v>
      </c>
      <c r="J31" s="58"/>
      <c r="K31" s="59"/>
      <c r="L31" s="60"/>
      <c r="M31" s="50"/>
    </row>
    <row r="32" spans="4:13" ht="15.75" thickBot="1" x14ac:dyDescent="0.3">
      <c r="D32" s="56" t="s">
        <v>31</v>
      </c>
      <c r="E32" s="57">
        <f>+'Biología celular'!E32+Estadística!E32+'Genética molecular'!E32+Geología!E32+'Zoología de Invertebrados'!E32</f>
        <v>14</v>
      </c>
      <c r="F32" s="57">
        <f>+'Biología celular'!F32+Estadística!F32+'Genética molecular'!F32+Geología!F32+'Zoología de Invertebrados'!F32</f>
        <v>12</v>
      </c>
      <c r="G32" s="57">
        <f>+'Biología celular'!G32+Estadística!G32+'Genética molecular'!G32+Geología!G32+'Zoología de Invertebrados'!G32</f>
        <v>0</v>
      </c>
      <c r="H32" s="57">
        <f>+'Biología celular'!H32+Estadística!H32+'Genética molecular'!H32+Geología!H32+'Zoología de Invertebrados'!H32</f>
        <v>26</v>
      </c>
      <c r="I32" s="57">
        <f t="shared" si="0"/>
        <v>52</v>
      </c>
      <c r="J32" s="58" t="s">
        <v>154</v>
      </c>
      <c r="K32" s="59"/>
      <c r="L32" s="60"/>
      <c r="M32" s="50"/>
    </row>
    <row r="33" spans="4:13" ht="15.75" thickBot="1" x14ac:dyDescent="0.3">
      <c r="D33" s="61" t="s">
        <v>32</v>
      </c>
      <c r="E33" s="57">
        <f>+'Biología celular'!E33+Estadística!E33+'Genética molecular'!E33+Geología!E33+'Zoología de Invertebrados'!E33</f>
        <v>16</v>
      </c>
      <c r="F33" s="57">
        <f>+'Biología celular'!F33+Estadística!F33+'Genética molecular'!F33+Geología!F33+'Zoología de Invertebrados'!F33</f>
        <v>8</v>
      </c>
      <c r="G33" s="57">
        <f>+'Biología celular'!G33+Estadística!G33+'Genética molecular'!G33+Geología!G33+'Zoología de Invertebrados'!G33</f>
        <v>0</v>
      </c>
      <c r="H33" s="57">
        <f>+'Biología celular'!H33+Estadística!H33+'Genética molecular'!H33+Geología!H33+'Zoología de Invertebrados'!H33</f>
        <v>37</v>
      </c>
      <c r="I33" s="57">
        <f t="shared" si="0"/>
        <v>61</v>
      </c>
      <c r="J33" s="58" t="s">
        <v>159</v>
      </c>
      <c r="K33" s="59"/>
      <c r="L33" s="60"/>
      <c r="M33" s="45" t="s">
        <v>40</v>
      </c>
    </row>
    <row r="34" spans="4:13" ht="15.75" thickBot="1" x14ac:dyDescent="0.3">
      <c r="D34" s="56" t="s">
        <v>33</v>
      </c>
      <c r="E34" s="57">
        <f>+'Biología celular'!E34+Estadística!E34+'Genética molecular'!E34+Geología!E34+'Zoología de Invertebrados'!E34</f>
        <v>14</v>
      </c>
      <c r="F34" s="57">
        <f>+'Biología celular'!F34+Estadística!F34+'Genética molecular'!F34+Geología!F34+'Zoología de Invertebrados'!F34</f>
        <v>4</v>
      </c>
      <c r="G34" s="57">
        <f>+'Biología celular'!G34+Estadística!G34+'Genética molecular'!G34+Geología!G34+'Zoología de Invertebrados'!G34</f>
        <v>0</v>
      </c>
      <c r="H34" s="57">
        <f>+'Biología celular'!H34+Estadística!H34+'Genética molecular'!H34+Geología!H34+'Zoología de Invertebrados'!H34</f>
        <v>29</v>
      </c>
      <c r="I34" s="57">
        <f t="shared" si="0"/>
        <v>47</v>
      </c>
      <c r="J34" s="58" t="s">
        <v>160</v>
      </c>
      <c r="K34" s="59"/>
      <c r="L34" s="60"/>
      <c r="M34" s="50"/>
    </row>
    <row r="35" spans="4:13" ht="15.75" thickBot="1" x14ac:dyDescent="0.3">
      <c r="D35" s="56" t="s">
        <v>34</v>
      </c>
      <c r="E35" s="57">
        <f>+'Biología celular'!E35+Estadística!E35+'Genética molecular'!E35+Geología!E35+'Zoología de Invertebrados'!E35</f>
        <v>14</v>
      </c>
      <c r="F35" s="57">
        <f>+'Biología celular'!F35+Estadística!F35+'Genética molecular'!F35+Geología!F35+'Zoología de Invertebrados'!F35</f>
        <v>8</v>
      </c>
      <c r="G35" s="57">
        <f>+'Biología celular'!G35+Estadística!G35+'Genética molecular'!G35+Geología!G35+'Zoología de Invertebrados'!G35</f>
        <v>0</v>
      </c>
      <c r="H35" s="57">
        <f>+'Biología celular'!H35+Estadística!H35+'Genética molecular'!H35+Geología!H35+'Zoología de Invertebrados'!H35</f>
        <v>30</v>
      </c>
      <c r="I35" s="57">
        <f t="shared" si="0"/>
        <v>52</v>
      </c>
      <c r="J35" s="58" t="s">
        <v>131</v>
      </c>
      <c r="K35" s="59"/>
      <c r="L35" s="60"/>
      <c r="M35" s="50"/>
    </row>
    <row r="36" spans="4:13" ht="15.75" thickBot="1" x14ac:dyDescent="0.3">
      <c r="D36" s="56" t="s">
        <v>35</v>
      </c>
      <c r="E36" s="57">
        <f>+'Biología celular'!E36+Estadística!E36+'Genética molecular'!E36+Geología!E36+'Zoología de Invertebrados'!E36</f>
        <v>15</v>
      </c>
      <c r="F36" s="57">
        <f>+'Biología celular'!F36+Estadística!F36+'Genética molecular'!F36+Geología!F36+'Zoología de Invertebrados'!F36</f>
        <v>12</v>
      </c>
      <c r="G36" s="57">
        <f>+'Biología celular'!G36+Estadística!G36+'Genética molecular'!G36+Geología!G36+'Zoología de Invertebrados'!G36</f>
        <v>0</v>
      </c>
      <c r="H36" s="57">
        <f>+'Biología celular'!H36+Estadística!H36+'Genética molecular'!H36+Geología!H36+'Zoología de Invertebrados'!H36</f>
        <v>29</v>
      </c>
      <c r="I36" s="57">
        <f t="shared" si="0"/>
        <v>56</v>
      </c>
      <c r="J36" s="58"/>
      <c r="K36" s="94" t="s">
        <v>134</v>
      </c>
      <c r="L36" s="95"/>
      <c r="M36" s="50"/>
    </row>
    <row r="37" spans="4:13" ht="15.75" thickBot="1" x14ac:dyDescent="0.3">
      <c r="D37" s="56" t="s">
        <v>36</v>
      </c>
      <c r="E37" s="57">
        <f>+'Biología celular'!E37+Estadística!E37+'Genética molecular'!E37+Geología!E37+'Zoología de Invertebrados'!E37</f>
        <v>13</v>
      </c>
      <c r="F37" s="57">
        <f>+'Biología celular'!F37+Estadística!F37+'Genética molecular'!F37+Geología!F37+'Zoología de Invertebrados'!F37</f>
        <v>4</v>
      </c>
      <c r="G37" s="57">
        <f>+'Biología celular'!G37+Estadística!G37+'Genética molecular'!G37+Geología!G37+'Zoología de Invertebrados'!G37</f>
        <v>0</v>
      </c>
      <c r="H37" s="57">
        <f>+'Biología celular'!H37+Estadística!H37+'Genética molecular'!H37+Geología!H37+'Zoología de Invertebrados'!H37</f>
        <v>28</v>
      </c>
      <c r="I37" s="57">
        <f t="shared" si="0"/>
        <v>45</v>
      </c>
      <c r="J37" s="58"/>
      <c r="K37" s="59"/>
      <c r="L37" s="60"/>
      <c r="M37" s="50"/>
    </row>
    <row r="38" spans="4:13" ht="15" customHeight="1" thickBot="1" x14ac:dyDescent="0.3">
      <c r="D38" s="56" t="s">
        <v>37</v>
      </c>
      <c r="E38" s="57">
        <f>+'Biología celular'!E38+Estadística!E38+'Genética molecular'!E38+Geología!E38+'Zoología de Invertebrados'!E38</f>
        <v>11</v>
      </c>
      <c r="F38" s="57">
        <f>+'Biología celular'!F38+Estadística!F38+'Genética molecular'!F38+Geología!F38+'Zoología de Invertebrados'!F38</f>
        <v>3</v>
      </c>
      <c r="G38" s="57">
        <f>+'Biología celular'!G38+Estadística!G38+'Genética molecular'!G38+Geología!G38+'Zoología de Invertebrados'!G38</f>
        <v>0</v>
      </c>
      <c r="H38" s="57">
        <f>+'Biología celular'!H38+Estadística!H38+'Genética molecular'!H38+Geología!H38+'Zoología de Invertebrados'!H38</f>
        <v>28</v>
      </c>
      <c r="I38" s="57">
        <f t="shared" si="0"/>
        <v>42</v>
      </c>
      <c r="J38" s="58"/>
      <c r="K38" s="59"/>
      <c r="L38" s="60"/>
      <c r="M38" s="46" t="s">
        <v>41</v>
      </c>
    </row>
    <row r="39" spans="4:13" ht="15.75" thickBot="1" x14ac:dyDescent="0.3">
      <c r="D39" s="62" t="s">
        <v>38</v>
      </c>
      <c r="E39" s="57">
        <f>+'Biología celular'!E39+Estadística!E39+'Genética molecular'!E39+Geología!E39+'Zoología de Invertebrados'!E39</f>
        <v>8</v>
      </c>
      <c r="F39" s="57">
        <f>+'Biología celular'!F39+Estadística!F39+'Genética molecular'!F39+Geología!F39+'Zoología de Invertebrados'!F39</f>
        <v>5</v>
      </c>
      <c r="G39" s="57">
        <f>+'Biología celular'!G39+Estadística!G39+'Genética molecular'!G39+Geología!G39+'Zoología de Invertebrados'!G39</f>
        <v>0</v>
      </c>
      <c r="H39" s="57">
        <f>+'Biología celular'!H39+Estadística!H39+'Genética molecular'!H39+Geología!H39+'Zoología de Invertebrados'!H39</f>
        <v>37</v>
      </c>
      <c r="I39" s="57">
        <f t="shared" si="0"/>
        <v>50</v>
      </c>
      <c r="J39" s="63" t="s">
        <v>133</v>
      </c>
      <c r="K39" s="59"/>
      <c r="L39" s="60"/>
      <c r="M39" s="50"/>
    </row>
    <row r="40" spans="4:13" ht="15.75" thickBot="1" x14ac:dyDescent="0.3">
      <c r="D40" s="62" t="s">
        <v>43</v>
      </c>
      <c r="E40" s="57">
        <f>+'Biología celular'!E40+Estadística!E40+'Genética molecular'!E40+Geología!E40+'Zoología de Invertebrados'!E40</f>
        <v>4</v>
      </c>
      <c r="F40" s="57">
        <f>+'Biología celular'!F40+Estadística!F40+'Genética molecular'!F40+Geología!F40+'Zoología de Invertebrados'!F40</f>
        <v>5</v>
      </c>
      <c r="G40" s="57">
        <f>+'Biología celular'!G40+Estadística!G40+'Genética molecular'!G40+Geología!G40+'Zoología de Invertebrados'!G40</f>
        <v>0</v>
      </c>
      <c r="H40" s="57">
        <f>+'Biología celular'!H40+Estadística!H40+'Genética molecular'!H40+Geología!H40+'Zoología de Invertebrados'!H40</f>
        <v>18</v>
      </c>
      <c r="I40" s="57">
        <f>SUM(E40:H40)</f>
        <v>27</v>
      </c>
      <c r="J40" s="58" t="s">
        <v>132</v>
      </c>
      <c r="K40" s="59"/>
      <c r="L40" s="60"/>
      <c r="M40" s="50"/>
    </row>
    <row r="41" spans="4:13" ht="15.75" customHeight="1" thickBot="1" x14ac:dyDescent="0.3">
      <c r="D41" s="56" t="s">
        <v>44</v>
      </c>
      <c r="E41" s="57">
        <f>+'Biología celular'!E41+Estadística!E41+'Genética molecular'!E41+Geología!E41+'Zoología de Invertebrados'!E41</f>
        <v>5.5</v>
      </c>
      <c r="F41" s="57">
        <f>+'Biología celular'!F41+Estadística!F41+'Genética molecular'!F41+Geología!F41+'Zoología de Invertebrados'!F41</f>
        <v>2</v>
      </c>
      <c r="G41" s="57">
        <f>+'Biología celular'!G41+Estadística!G41+'Genética molecular'!G41+Geología!G41+'Zoología de Invertebrados'!G41</f>
        <v>0</v>
      </c>
      <c r="H41" s="57">
        <f>+'Biología celular'!H41+Estadística!H41+'Genética molecular'!H41+Geología!H41+'Zoología de Invertebrados'!H41</f>
        <v>65.5</v>
      </c>
      <c r="I41" s="57">
        <f t="shared" si="0"/>
        <v>73</v>
      </c>
      <c r="J41" s="58"/>
      <c r="K41" s="59"/>
      <c r="L41" s="60"/>
      <c r="M41" s="45" t="s">
        <v>45</v>
      </c>
    </row>
    <row r="42" spans="4:13" ht="15.75" thickBot="1" x14ac:dyDescent="0.3">
      <c r="D42" s="56" t="s">
        <v>10</v>
      </c>
      <c r="E42" s="64">
        <f>SUM(E26:E41)</f>
        <v>197.5</v>
      </c>
      <c r="F42" s="64">
        <f>SUM(F26:F41)</f>
        <v>76</v>
      </c>
      <c r="G42" s="64">
        <f>SUM(G26:G41)</f>
        <v>0</v>
      </c>
      <c r="H42" s="64">
        <f>SUM(H26:H41)</f>
        <v>476.5</v>
      </c>
      <c r="I42" s="64">
        <f>SUM(I26:I41)</f>
        <v>750</v>
      </c>
      <c r="J42" s="58"/>
      <c r="K42" s="59"/>
      <c r="L42" s="60"/>
      <c r="M42" s="20"/>
    </row>
    <row r="43" spans="4:13" x14ac:dyDescent="0.25">
      <c r="D43" s="83" t="s">
        <v>163</v>
      </c>
      <c r="E43" s="84"/>
      <c r="F43" s="84"/>
      <c r="G43" s="84"/>
      <c r="H43" s="84"/>
      <c r="I43" s="84"/>
      <c r="J43" s="84"/>
      <c r="K43" s="84"/>
      <c r="L43" s="85"/>
      <c r="M43" s="20"/>
    </row>
    <row r="44" spans="4:13" x14ac:dyDescent="0.25">
      <c r="D44" s="86" t="s">
        <v>21</v>
      </c>
      <c r="E44" s="87"/>
      <c r="F44" s="87"/>
      <c r="G44" s="87"/>
      <c r="H44" s="87"/>
      <c r="I44" s="87"/>
      <c r="J44" s="87"/>
      <c r="K44" s="87"/>
      <c r="L44" s="88"/>
      <c r="M44" s="20"/>
    </row>
    <row r="45" spans="4:13" ht="18" customHeight="1" x14ac:dyDescent="0.25">
      <c r="D45" s="86" t="s">
        <v>22</v>
      </c>
      <c r="E45" s="87"/>
      <c r="F45" s="87"/>
      <c r="G45" s="87"/>
      <c r="H45" s="87"/>
      <c r="I45" s="87"/>
      <c r="J45" s="87"/>
      <c r="K45" s="87"/>
      <c r="L45" s="88"/>
      <c r="M45" s="20"/>
    </row>
    <row r="46" spans="4:13" ht="15.75" thickBot="1" x14ac:dyDescent="0.3">
      <c r="D46" s="89"/>
      <c r="E46" s="90"/>
      <c r="F46" s="90"/>
      <c r="G46" s="90"/>
      <c r="H46" s="90"/>
      <c r="I46" s="90"/>
      <c r="J46" s="90"/>
      <c r="K46" s="90"/>
      <c r="L46" s="91"/>
      <c r="M46" s="20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4">
    <mergeCell ref="D11:F12"/>
    <mergeCell ref="G11:J11"/>
    <mergeCell ref="K11:L12"/>
    <mergeCell ref="G12:H12"/>
    <mergeCell ref="I12:J12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K36:L36"/>
    <mergeCell ref="D24:D25"/>
    <mergeCell ref="D20:L20"/>
    <mergeCell ref="D21:L21"/>
    <mergeCell ref="D22:L22"/>
    <mergeCell ref="D23:E23"/>
    <mergeCell ref="F23:G23"/>
    <mergeCell ref="H23:J23"/>
    <mergeCell ref="K23:L23"/>
  </mergeCells>
  <phoneticPr fontId="7" type="noConversion"/>
  <pageMargins left="0.7" right="0.7" top="0.37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C25" zoomScale="150" zoomScaleNormal="150" workbookViewId="0">
      <selection activeCell="G36" sqref="G36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96"/>
      <c r="E11" s="97"/>
      <c r="F11" s="97"/>
      <c r="G11" s="100" t="s">
        <v>25</v>
      </c>
      <c r="H11" s="100"/>
      <c r="I11" s="100"/>
      <c r="J11" s="100"/>
      <c r="K11" s="97"/>
      <c r="L11" s="101"/>
    </row>
    <row r="12" spans="4:12" ht="57" customHeight="1" thickBot="1" x14ac:dyDescent="0.3">
      <c r="D12" s="98"/>
      <c r="E12" s="99"/>
      <c r="F12" s="99"/>
      <c r="G12" s="103" t="s">
        <v>156</v>
      </c>
      <c r="H12" s="103"/>
      <c r="I12" s="103" t="s">
        <v>164</v>
      </c>
      <c r="J12" s="103"/>
      <c r="K12" s="99"/>
      <c r="L12" s="102"/>
    </row>
    <row r="13" spans="4:12" ht="15.75" thickTop="1" x14ac:dyDescent="0.25"/>
    <row r="17" spans="4:14" x14ac:dyDescent="0.25">
      <c r="E17" s="6"/>
      <c r="F17" s="6"/>
      <c r="G17" s="6"/>
      <c r="H17" s="6"/>
      <c r="I17" s="6"/>
      <c r="J17" s="6"/>
      <c r="K17" s="6"/>
    </row>
    <row r="19" spans="4:14" ht="15.75" thickBot="1" x14ac:dyDescent="0.3"/>
    <row r="20" spans="4:14" ht="15.75" customHeight="1" thickBot="1" x14ac:dyDescent="0.3">
      <c r="D20" s="115" t="s">
        <v>150</v>
      </c>
      <c r="E20" s="116"/>
      <c r="F20" s="116"/>
      <c r="G20" s="116"/>
      <c r="H20" s="116"/>
      <c r="I20" s="116"/>
      <c r="J20" s="116"/>
      <c r="K20" s="116"/>
      <c r="L20" s="117"/>
      <c r="N20" s="6"/>
    </row>
    <row r="21" spans="4:14" ht="15.75" thickBot="1" x14ac:dyDescent="0.3">
      <c r="D21" s="118" t="s">
        <v>148</v>
      </c>
      <c r="E21" s="119"/>
      <c r="F21" s="119"/>
      <c r="G21" s="119"/>
      <c r="H21" s="119"/>
      <c r="I21" s="119"/>
      <c r="J21" s="119"/>
      <c r="K21" s="119"/>
      <c r="L21" s="120"/>
      <c r="N21" s="6"/>
    </row>
    <row r="22" spans="4:14" ht="15.75" customHeight="1" thickBot="1" x14ac:dyDescent="0.3">
      <c r="D22" s="121" t="s">
        <v>72</v>
      </c>
      <c r="E22" s="122"/>
      <c r="F22" s="122"/>
      <c r="G22" s="122"/>
      <c r="H22" s="122"/>
      <c r="I22" s="122"/>
      <c r="J22" s="122"/>
      <c r="K22" s="122"/>
      <c r="L22" s="123"/>
      <c r="N22" s="6"/>
    </row>
    <row r="23" spans="4:14" ht="15.75" thickBot="1" x14ac:dyDescent="0.3">
      <c r="D23" s="124" t="s">
        <v>0</v>
      </c>
      <c r="E23" s="125"/>
      <c r="F23" s="124"/>
      <c r="G23" s="125"/>
      <c r="H23" s="124" t="s">
        <v>23</v>
      </c>
      <c r="I23" s="126"/>
      <c r="J23" s="125"/>
      <c r="K23" s="124" t="s">
        <v>24</v>
      </c>
      <c r="L23" s="125"/>
      <c r="N23" s="6"/>
    </row>
    <row r="24" spans="4:14" ht="14.1" customHeight="1" x14ac:dyDescent="0.25">
      <c r="D24" s="113" t="s">
        <v>1</v>
      </c>
      <c r="E24" s="113" t="s">
        <v>2</v>
      </c>
      <c r="F24" s="113" t="s">
        <v>3</v>
      </c>
      <c r="G24" s="113" t="s">
        <v>4</v>
      </c>
      <c r="H24" s="113" t="s">
        <v>5</v>
      </c>
      <c r="I24" s="1" t="s">
        <v>6</v>
      </c>
      <c r="J24" s="1" t="s">
        <v>7</v>
      </c>
      <c r="K24" s="1" t="s">
        <v>8</v>
      </c>
      <c r="L24" s="127" t="s">
        <v>9</v>
      </c>
      <c r="N24" s="6"/>
    </row>
    <row r="25" spans="4:14" ht="15.75" thickBot="1" x14ac:dyDescent="0.3">
      <c r="D25" s="114"/>
      <c r="E25" s="114"/>
      <c r="F25" s="114"/>
      <c r="G25" s="114"/>
      <c r="H25" s="114"/>
      <c r="I25" s="3" t="s">
        <v>13</v>
      </c>
      <c r="J25" s="3" t="s">
        <v>14</v>
      </c>
      <c r="K25" s="3" t="s">
        <v>15</v>
      </c>
      <c r="L25" s="128"/>
    </row>
    <row r="26" spans="4:14" ht="26.25" thickBot="1" x14ac:dyDescent="0.3">
      <c r="D26" s="25" t="s">
        <v>42</v>
      </c>
      <c r="E26" s="2">
        <v>2</v>
      </c>
      <c r="F26" s="2"/>
      <c r="G26" s="2"/>
      <c r="H26" s="2">
        <v>1</v>
      </c>
      <c r="I26" s="2">
        <f>SUM(H26,E26,F26,G26)</f>
        <v>3</v>
      </c>
      <c r="J26" s="2"/>
      <c r="K26" s="26" t="s">
        <v>46</v>
      </c>
      <c r="L26" s="2"/>
      <c r="M26" s="20"/>
    </row>
    <row r="27" spans="4:14" ht="15.75" thickBot="1" x14ac:dyDescent="0.3">
      <c r="D27" s="25" t="s">
        <v>26</v>
      </c>
      <c r="E27" s="2">
        <v>3</v>
      </c>
      <c r="F27" s="2"/>
      <c r="G27" s="2"/>
      <c r="H27" s="2">
        <v>3</v>
      </c>
      <c r="I27" s="65">
        <f t="shared" ref="I27:I41" si="0">SUM(H27,E27,F27,G27)</f>
        <v>6</v>
      </c>
      <c r="J27" s="2"/>
      <c r="K27" s="26" t="s">
        <v>47</v>
      </c>
      <c r="L27" s="2"/>
      <c r="M27" s="20"/>
    </row>
    <row r="28" spans="4:14" ht="27.75" thickBot="1" x14ac:dyDescent="0.3">
      <c r="D28" s="25" t="s">
        <v>27</v>
      </c>
      <c r="E28" s="29">
        <v>3</v>
      </c>
      <c r="F28" s="29"/>
      <c r="G28" s="29"/>
      <c r="H28" s="29">
        <v>6</v>
      </c>
      <c r="I28" s="65">
        <f t="shared" si="0"/>
        <v>9</v>
      </c>
      <c r="J28" s="29"/>
      <c r="K28" s="49" t="s">
        <v>48</v>
      </c>
      <c r="L28" s="2"/>
      <c r="M28" s="21" t="s">
        <v>39</v>
      </c>
    </row>
    <row r="29" spans="4:14" ht="15.75" thickBot="1" x14ac:dyDescent="0.3">
      <c r="D29" s="25" t="s">
        <v>28</v>
      </c>
      <c r="E29" s="2">
        <v>3</v>
      </c>
      <c r="F29" s="2"/>
      <c r="G29" s="2"/>
      <c r="H29" s="2">
        <v>5</v>
      </c>
      <c r="I29" s="65">
        <f t="shared" si="0"/>
        <v>8</v>
      </c>
      <c r="J29" s="2"/>
      <c r="K29" s="26" t="s">
        <v>49</v>
      </c>
      <c r="L29" s="2"/>
      <c r="M29" s="22"/>
    </row>
    <row r="30" spans="4:14" ht="15.75" thickBot="1" x14ac:dyDescent="0.3">
      <c r="D30" s="25" t="s">
        <v>29</v>
      </c>
      <c r="E30" s="2">
        <v>3</v>
      </c>
      <c r="F30" s="2"/>
      <c r="G30" s="2"/>
      <c r="H30" s="2">
        <v>7</v>
      </c>
      <c r="I30" s="65">
        <f t="shared" si="0"/>
        <v>10</v>
      </c>
      <c r="J30" s="2"/>
      <c r="K30" s="26" t="s">
        <v>50</v>
      </c>
      <c r="L30" s="2"/>
      <c r="M30" s="22"/>
    </row>
    <row r="31" spans="4:14" ht="15.75" thickBot="1" x14ac:dyDescent="0.3">
      <c r="D31" s="25" t="s">
        <v>30</v>
      </c>
      <c r="E31" s="2">
        <v>3</v>
      </c>
      <c r="F31" s="47"/>
      <c r="G31" s="2"/>
      <c r="H31" s="2">
        <v>6</v>
      </c>
      <c r="I31" s="65">
        <f t="shared" si="0"/>
        <v>9</v>
      </c>
      <c r="J31" s="2"/>
      <c r="K31" s="26" t="s">
        <v>51</v>
      </c>
      <c r="L31" s="2"/>
      <c r="M31" s="22"/>
    </row>
    <row r="32" spans="4:14" ht="15.75" thickBot="1" x14ac:dyDescent="0.3">
      <c r="D32" s="25" t="s">
        <v>31</v>
      </c>
      <c r="E32" s="2">
        <v>3</v>
      </c>
      <c r="F32" s="47">
        <v>4</v>
      </c>
      <c r="G32" s="2"/>
      <c r="H32" s="2">
        <v>5</v>
      </c>
      <c r="I32" s="65">
        <f t="shared" si="0"/>
        <v>12</v>
      </c>
      <c r="J32" s="2"/>
      <c r="K32" s="26" t="s">
        <v>52</v>
      </c>
      <c r="L32" s="2"/>
      <c r="M32" s="22"/>
    </row>
    <row r="33" spans="4:13" ht="27.75" thickBot="1" x14ac:dyDescent="0.3">
      <c r="D33" s="17" t="s">
        <v>32</v>
      </c>
      <c r="E33" s="29">
        <v>3</v>
      </c>
      <c r="F33" s="29">
        <v>4</v>
      </c>
      <c r="G33" s="29"/>
      <c r="H33" s="29">
        <v>10</v>
      </c>
      <c r="I33" s="65">
        <f t="shared" si="0"/>
        <v>17</v>
      </c>
      <c r="J33" s="29"/>
      <c r="K33" s="26" t="s">
        <v>53</v>
      </c>
      <c r="L33" s="2"/>
      <c r="M33" s="23" t="s">
        <v>40</v>
      </c>
    </row>
    <row r="34" spans="4:13" ht="15.75" thickBot="1" x14ac:dyDescent="0.3">
      <c r="D34" s="25" t="s">
        <v>33</v>
      </c>
      <c r="E34" s="2">
        <v>3</v>
      </c>
      <c r="F34" s="47"/>
      <c r="G34" s="2"/>
      <c r="H34" s="2">
        <v>6</v>
      </c>
      <c r="I34" s="65">
        <f t="shared" si="0"/>
        <v>9</v>
      </c>
      <c r="J34" s="29"/>
      <c r="K34" s="26" t="s">
        <v>54</v>
      </c>
      <c r="L34" s="2"/>
      <c r="M34" s="22"/>
    </row>
    <row r="35" spans="4:13" ht="15.75" thickBot="1" x14ac:dyDescent="0.3">
      <c r="D35" s="25" t="s">
        <v>34</v>
      </c>
      <c r="E35" s="2">
        <v>3</v>
      </c>
      <c r="F35" s="47">
        <v>4</v>
      </c>
      <c r="G35" s="2"/>
      <c r="H35" s="2">
        <v>6</v>
      </c>
      <c r="I35" s="65">
        <f t="shared" si="0"/>
        <v>13</v>
      </c>
      <c r="J35" s="29" t="s">
        <v>161</v>
      </c>
      <c r="K35" s="26" t="s">
        <v>55</v>
      </c>
      <c r="L35" s="2"/>
      <c r="M35" s="22"/>
    </row>
    <row r="36" spans="4:13" ht="15.75" thickBot="1" x14ac:dyDescent="0.3">
      <c r="D36" s="25" t="s">
        <v>35</v>
      </c>
      <c r="E36" s="2">
        <v>3</v>
      </c>
      <c r="F36" s="47">
        <v>4</v>
      </c>
      <c r="G36" s="2"/>
      <c r="H36" s="2">
        <v>6</v>
      </c>
      <c r="I36" s="65">
        <f t="shared" si="0"/>
        <v>13</v>
      </c>
      <c r="J36" s="2"/>
      <c r="K36" s="26" t="s">
        <v>56</v>
      </c>
      <c r="L36" s="2"/>
      <c r="M36" s="22"/>
    </row>
    <row r="37" spans="4:13" ht="15.75" thickBot="1" x14ac:dyDescent="0.3">
      <c r="D37" s="25" t="s">
        <v>36</v>
      </c>
      <c r="E37" s="2">
        <v>2</v>
      </c>
      <c r="F37" s="47"/>
      <c r="G37" s="2"/>
      <c r="H37" s="2">
        <v>5</v>
      </c>
      <c r="I37" s="65">
        <f t="shared" si="0"/>
        <v>7</v>
      </c>
      <c r="J37" s="2"/>
      <c r="K37" s="26" t="s">
        <v>57</v>
      </c>
      <c r="L37" s="2"/>
      <c r="M37" s="22"/>
    </row>
    <row r="38" spans="4:13" ht="27.75" thickBot="1" x14ac:dyDescent="0.3">
      <c r="D38" s="25" t="s">
        <v>37</v>
      </c>
      <c r="E38" s="2">
        <v>2</v>
      </c>
      <c r="F38" s="47"/>
      <c r="G38" s="2"/>
      <c r="H38" s="2">
        <v>6</v>
      </c>
      <c r="I38" s="65">
        <f t="shared" si="0"/>
        <v>8</v>
      </c>
      <c r="J38" s="2"/>
      <c r="K38" s="26" t="s">
        <v>58</v>
      </c>
      <c r="L38" s="2"/>
      <c r="M38" s="24" t="s">
        <v>41</v>
      </c>
    </row>
    <row r="39" spans="4:13" ht="15.75" thickBot="1" x14ac:dyDescent="0.3">
      <c r="D39" s="18" t="s">
        <v>38</v>
      </c>
      <c r="E39" s="29">
        <v>2</v>
      </c>
      <c r="F39" s="29"/>
      <c r="G39" s="29"/>
      <c r="H39" s="29">
        <v>11</v>
      </c>
      <c r="I39" s="65">
        <f t="shared" si="0"/>
        <v>13</v>
      </c>
      <c r="J39" s="29"/>
      <c r="K39" s="29" t="s">
        <v>59</v>
      </c>
      <c r="L39" s="2"/>
      <c r="M39" s="22"/>
    </row>
    <row r="40" spans="4:13" ht="15.75" thickBot="1" x14ac:dyDescent="0.3">
      <c r="D40" s="18" t="s">
        <v>43</v>
      </c>
      <c r="E40" s="2">
        <v>2</v>
      </c>
      <c r="F40" s="2"/>
      <c r="G40" s="2"/>
      <c r="H40" s="2">
        <v>7</v>
      </c>
      <c r="I40" s="65">
        <f t="shared" si="0"/>
        <v>9</v>
      </c>
      <c r="J40" s="2" t="s">
        <v>60</v>
      </c>
      <c r="K40" s="2" t="s">
        <v>59</v>
      </c>
      <c r="L40" s="2"/>
      <c r="M40" s="22"/>
    </row>
    <row r="41" spans="4:13" ht="27.75" thickBot="1" x14ac:dyDescent="0.3">
      <c r="D41" s="25" t="s">
        <v>44</v>
      </c>
      <c r="E41" s="29"/>
      <c r="F41" s="29"/>
      <c r="G41" s="29"/>
      <c r="H41" s="29">
        <v>4</v>
      </c>
      <c r="I41" s="65">
        <f t="shared" si="0"/>
        <v>4</v>
      </c>
      <c r="J41" s="29"/>
      <c r="K41" s="29"/>
      <c r="L41" s="2"/>
      <c r="M41" s="23" t="s">
        <v>45</v>
      </c>
    </row>
    <row r="42" spans="4:13" ht="15.75" thickBot="1" x14ac:dyDescent="0.3">
      <c r="D42" s="25" t="s">
        <v>10</v>
      </c>
      <c r="E42" s="11">
        <f>SUM(E26:E41)</f>
        <v>40</v>
      </c>
      <c r="F42" s="11">
        <f>SUM(F26:F41)</f>
        <v>16</v>
      </c>
      <c r="G42" s="11">
        <f>SUM(G26:G41)</f>
        <v>0</v>
      </c>
      <c r="H42" s="11">
        <f>SUM(H26:H41)</f>
        <v>94</v>
      </c>
      <c r="I42" s="11">
        <f>SUM(I26:I41)</f>
        <v>150</v>
      </c>
      <c r="J42" s="2"/>
      <c r="K42" s="5"/>
      <c r="L42" s="2"/>
    </row>
    <row r="43" spans="4:13" x14ac:dyDescent="0.25">
      <c r="D43" s="104" t="s">
        <v>16</v>
      </c>
      <c r="E43" s="105"/>
      <c r="F43" s="105"/>
      <c r="G43" s="105"/>
      <c r="H43" s="105"/>
      <c r="I43" s="105"/>
      <c r="J43" s="105"/>
      <c r="K43" s="105"/>
      <c r="L43" s="106"/>
    </row>
    <row r="44" spans="4:13" x14ac:dyDescent="0.25">
      <c r="D44" s="107" t="s">
        <v>11</v>
      </c>
      <c r="E44" s="108"/>
      <c r="F44" s="108"/>
      <c r="G44" s="108"/>
      <c r="H44" s="108"/>
      <c r="I44" s="108"/>
      <c r="J44" s="108"/>
      <c r="K44" s="108"/>
      <c r="L44" s="109"/>
    </row>
    <row r="45" spans="4:13" ht="25.5" customHeight="1" x14ac:dyDescent="0.25">
      <c r="D45" s="107" t="s">
        <v>12</v>
      </c>
      <c r="E45" s="108"/>
      <c r="F45" s="108"/>
      <c r="G45" s="108"/>
      <c r="H45" s="108"/>
      <c r="I45" s="108"/>
      <c r="J45" s="108"/>
      <c r="K45" s="108"/>
      <c r="L45" s="109"/>
    </row>
    <row r="46" spans="4:13" ht="14.1" customHeight="1" thickBot="1" x14ac:dyDescent="0.3">
      <c r="D46" s="110"/>
      <c r="E46" s="111"/>
      <c r="F46" s="111"/>
      <c r="G46" s="111"/>
      <c r="H46" s="111"/>
      <c r="I46" s="111"/>
      <c r="J46" s="111"/>
      <c r="K46" s="111"/>
      <c r="L46" s="112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16" zoomScale="150" zoomScaleNormal="150" workbookViewId="0">
      <selection activeCell="I26" sqref="I26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96"/>
      <c r="E11" s="97"/>
      <c r="F11" s="97"/>
      <c r="G11" s="100" t="s">
        <v>25</v>
      </c>
      <c r="H11" s="100"/>
      <c r="I11" s="100"/>
      <c r="J11" s="100"/>
      <c r="K11" s="97"/>
      <c r="L11" s="101"/>
    </row>
    <row r="12" spans="4:12" ht="57" customHeight="1" thickBot="1" x14ac:dyDescent="0.3">
      <c r="D12" s="98"/>
      <c r="E12" s="99"/>
      <c r="F12" s="99"/>
      <c r="G12" s="103" t="s">
        <v>156</v>
      </c>
      <c r="H12" s="103"/>
      <c r="I12" s="103" t="s">
        <v>164</v>
      </c>
      <c r="J12" s="103"/>
      <c r="K12" s="99"/>
      <c r="L12" s="102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115" t="s">
        <v>150</v>
      </c>
      <c r="E20" s="116"/>
      <c r="F20" s="116"/>
      <c r="G20" s="116"/>
      <c r="H20" s="116"/>
      <c r="I20" s="116"/>
      <c r="J20" s="116"/>
      <c r="K20" s="116"/>
      <c r="L20" s="117"/>
    </row>
    <row r="21" spans="4:13" ht="15.75" customHeight="1" thickBot="1" x14ac:dyDescent="0.3">
      <c r="D21" s="118" t="s">
        <v>149</v>
      </c>
      <c r="E21" s="119"/>
      <c r="F21" s="119"/>
      <c r="G21" s="119"/>
      <c r="H21" s="119"/>
      <c r="I21" s="119"/>
      <c r="J21" s="119"/>
      <c r="K21" s="119"/>
      <c r="L21" s="120"/>
    </row>
    <row r="22" spans="4:13" ht="15.75" customHeight="1" thickBot="1" x14ac:dyDescent="0.3">
      <c r="D22" s="118" t="s">
        <v>73</v>
      </c>
      <c r="E22" s="119"/>
      <c r="F22" s="119"/>
      <c r="G22" s="119"/>
      <c r="H22" s="119"/>
      <c r="I22" s="119"/>
      <c r="J22" s="119"/>
      <c r="K22" s="119"/>
      <c r="L22" s="120"/>
    </row>
    <row r="23" spans="4:13" ht="15.75" thickBot="1" x14ac:dyDescent="0.3">
      <c r="D23" s="124" t="s">
        <v>0</v>
      </c>
      <c r="E23" s="125"/>
      <c r="F23" s="131"/>
      <c r="G23" s="132"/>
      <c r="H23" s="131" t="s">
        <v>23</v>
      </c>
      <c r="I23" s="133"/>
      <c r="J23" s="132"/>
      <c r="K23" s="131" t="s">
        <v>24</v>
      </c>
      <c r="L23" s="132"/>
    </row>
    <row r="24" spans="4:13" ht="14.1" customHeight="1" x14ac:dyDescent="0.25">
      <c r="D24" s="113" t="s">
        <v>1</v>
      </c>
      <c r="E24" s="129" t="s">
        <v>2</v>
      </c>
      <c r="F24" s="129" t="s">
        <v>3</v>
      </c>
      <c r="G24" s="129" t="s">
        <v>4</v>
      </c>
      <c r="H24" s="129" t="s">
        <v>5</v>
      </c>
      <c r="I24" s="7" t="s">
        <v>6</v>
      </c>
      <c r="J24" s="7" t="s">
        <v>7</v>
      </c>
      <c r="K24" s="7" t="s">
        <v>8</v>
      </c>
      <c r="L24" s="134" t="s">
        <v>9</v>
      </c>
    </row>
    <row r="25" spans="4:13" ht="15.75" thickBot="1" x14ac:dyDescent="0.3">
      <c r="D25" s="114"/>
      <c r="E25" s="130"/>
      <c r="F25" s="130"/>
      <c r="G25" s="130"/>
      <c r="H25" s="130"/>
      <c r="I25" s="8" t="s">
        <v>13</v>
      </c>
      <c r="J25" s="8" t="s">
        <v>14</v>
      </c>
      <c r="K25" s="8" t="s">
        <v>15</v>
      </c>
      <c r="L25" s="135"/>
    </row>
    <row r="26" spans="4:13" ht="15.75" thickBot="1" x14ac:dyDescent="0.3">
      <c r="D26" s="25" t="s">
        <v>42</v>
      </c>
      <c r="E26" s="2">
        <v>3</v>
      </c>
      <c r="F26" s="2"/>
      <c r="G26" s="2"/>
      <c r="H26" s="30">
        <v>7</v>
      </c>
      <c r="I26" s="2">
        <f>SUM(E26:H26)</f>
        <v>10</v>
      </c>
      <c r="J26" s="2"/>
      <c r="K26" s="2" t="s">
        <v>135</v>
      </c>
      <c r="L26" s="2"/>
      <c r="M26" s="20"/>
    </row>
    <row r="27" spans="4:13" ht="26.25" thickBot="1" x14ac:dyDescent="0.3">
      <c r="D27" s="25" t="s">
        <v>26</v>
      </c>
      <c r="E27" s="2">
        <v>3</v>
      </c>
      <c r="F27" s="2"/>
      <c r="G27" s="2"/>
      <c r="H27" s="28">
        <v>7</v>
      </c>
      <c r="I27" s="2">
        <f t="shared" ref="I27:I41" si="0">SUM(E27:H27)</f>
        <v>10</v>
      </c>
      <c r="J27" s="31" t="s">
        <v>61</v>
      </c>
      <c r="K27" s="2" t="s">
        <v>136</v>
      </c>
      <c r="L27" s="2"/>
      <c r="M27" s="20"/>
    </row>
    <row r="28" spans="4:13" ht="27.75" thickBot="1" x14ac:dyDescent="0.3">
      <c r="D28" s="25" t="s">
        <v>27</v>
      </c>
      <c r="E28" s="2">
        <v>3</v>
      </c>
      <c r="F28" s="2"/>
      <c r="G28" s="2"/>
      <c r="H28" s="28">
        <v>7</v>
      </c>
      <c r="I28" s="2">
        <f t="shared" si="0"/>
        <v>10</v>
      </c>
      <c r="J28" s="31" t="s">
        <v>61</v>
      </c>
      <c r="K28" s="2" t="s">
        <v>137</v>
      </c>
      <c r="L28" s="2"/>
      <c r="M28" s="21" t="s">
        <v>39</v>
      </c>
    </row>
    <row r="29" spans="4:13" ht="15.75" thickBot="1" x14ac:dyDescent="0.3">
      <c r="D29" s="25" t="s">
        <v>28</v>
      </c>
      <c r="E29" s="2">
        <v>3</v>
      </c>
      <c r="F29" s="2"/>
      <c r="G29" s="2"/>
      <c r="H29" s="28">
        <v>7</v>
      </c>
      <c r="I29" s="2">
        <f t="shared" si="0"/>
        <v>10</v>
      </c>
      <c r="J29" s="31"/>
      <c r="K29" s="2" t="s">
        <v>138</v>
      </c>
      <c r="L29" s="2"/>
      <c r="M29" s="22"/>
    </row>
    <row r="30" spans="4:13" ht="26.25" thickBot="1" x14ac:dyDescent="0.3">
      <c r="D30" s="25" t="s">
        <v>29</v>
      </c>
      <c r="E30" s="2">
        <v>2</v>
      </c>
      <c r="F30" s="2">
        <v>1</v>
      </c>
      <c r="G30" s="2"/>
      <c r="H30" s="28">
        <v>6</v>
      </c>
      <c r="I30" s="2">
        <f t="shared" si="0"/>
        <v>9</v>
      </c>
      <c r="J30" s="31" t="s">
        <v>62</v>
      </c>
      <c r="K30" s="2" t="s">
        <v>139</v>
      </c>
      <c r="L30" s="2" t="s">
        <v>140</v>
      </c>
      <c r="M30" s="22"/>
    </row>
    <row r="31" spans="4:13" ht="26.25" thickBot="1" x14ac:dyDescent="0.3">
      <c r="D31" s="25" t="s">
        <v>30</v>
      </c>
      <c r="E31" s="2">
        <v>3</v>
      </c>
      <c r="F31" s="2">
        <v>2</v>
      </c>
      <c r="G31" s="2"/>
      <c r="H31" s="28">
        <v>7</v>
      </c>
      <c r="I31" s="2">
        <f t="shared" si="0"/>
        <v>12</v>
      </c>
      <c r="J31" s="31"/>
      <c r="K31" s="2" t="s">
        <v>63</v>
      </c>
      <c r="L31" s="2" t="s">
        <v>64</v>
      </c>
      <c r="M31" s="22"/>
    </row>
    <row r="32" spans="4:13" ht="51.75" thickBot="1" x14ac:dyDescent="0.3">
      <c r="D32" s="25" t="s">
        <v>31</v>
      </c>
      <c r="E32" s="2">
        <v>2</v>
      </c>
      <c r="F32" s="2">
        <v>3</v>
      </c>
      <c r="G32" s="2"/>
      <c r="H32" s="28">
        <v>7</v>
      </c>
      <c r="I32" s="2">
        <f t="shared" si="0"/>
        <v>12</v>
      </c>
      <c r="J32" s="31" t="s">
        <v>61</v>
      </c>
      <c r="K32" s="2" t="s">
        <v>65</v>
      </c>
      <c r="L32" s="2" t="s">
        <v>66</v>
      </c>
      <c r="M32" s="22"/>
    </row>
    <row r="33" spans="4:13" ht="39" thickBot="1" x14ac:dyDescent="0.3">
      <c r="D33" s="17" t="s">
        <v>32</v>
      </c>
      <c r="E33" s="2">
        <v>3</v>
      </c>
      <c r="F33" s="2"/>
      <c r="G33" s="2"/>
      <c r="H33" s="28">
        <v>7</v>
      </c>
      <c r="I33" s="2">
        <f t="shared" si="0"/>
        <v>10</v>
      </c>
      <c r="J33" s="34" t="s">
        <v>67</v>
      </c>
      <c r="K33" s="2" t="s">
        <v>68</v>
      </c>
      <c r="L33" s="2"/>
      <c r="M33" s="23" t="s">
        <v>40</v>
      </c>
    </row>
    <row r="34" spans="4:13" ht="15.75" thickBot="1" x14ac:dyDescent="0.3">
      <c r="D34" s="25" t="s">
        <v>33</v>
      </c>
      <c r="E34" s="2">
        <v>3</v>
      </c>
      <c r="F34" s="2"/>
      <c r="G34" s="2"/>
      <c r="H34" s="28">
        <v>7</v>
      </c>
      <c r="I34" s="2">
        <f t="shared" si="0"/>
        <v>10</v>
      </c>
      <c r="J34" s="2"/>
      <c r="K34" s="2" t="s">
        <v>141</v>
      </c>
      <c r="L34" s="2"/>
      <c r="M34" s="22"/>
    </row>
    <row r="35" spans="4:13" ht="26.25" thickBot="1" x14ac:dyDescent="0.3">
      <c r="D35" s="25" t="s">
        <v>34</v>
      </c>
      <c r="E35" s="2">
        <v>3</v>
      </c>
      <c r="F35" s="2"/>
      <c r="G35" s="2"/>
      <c r="H35" s="28">
        <v>7</v>
      </c>
      <c r="I35" s="2">
        <f t="shared" si="0"/>
        <v>10</v>
      </c>
      <c r="J35" s="31" t="s">
        <v>61</v>
      </c>
      <c r="K35" s="2" t="s">
        <v>69</v>
      </c>
      <c r="L35" s="2"/>
      <c r="M35" s="22"/>
    </row>
    <row r="36" spans="4:13" ht="26.25" thickBot="1" x14ac:dyDescent="0.3">
      <c r="D36" s="25" t="s">
        <v>35</v>
      </c>
      <c r="E36" s="2">
        <v>3</v>
      </c>
      <c r="F36" s="2"/>
      <c r="G36" s="2"/>
      <c r="H36" s="28">
        <v>7</v>
      </c>
      <c r="I36" s="2">
        <f t="shared" si="0"/>
        <v>10</v>
      </c>
      <c r="J36" s="31" t="s">
        <v>61</v>
      </c>
      <c r="K36" s="2" t="s">
        <v>142</v>
      </c>
      <c r="L36" s="2"/>
      <c r="M36" s="22"/>
    </row>
    <row r="37" spans="4:13" ht="26.25" thickBot="1" x14ac:dyDescent="0.3">
      <c r="D37" s="25" t="s">
        <v>36</v>
      </c>
      <c r="E37" s="2">
        <v>3</v>
      </c>
      <c r="F37" s="2">
        <v>2</v>
      </c>
      <c r="G37" s="2"/>
      <c r="H37" s="28">
        <v>7</v>
      </c>
      <c r="I37" s="2">
        <f t="shared" si="0"/>
        <v>12</v>
      </c>
      <c r="J37" s="2"/>
      <c r="K37" s="2" t="s">
        <v>143</v>
      </c>
      <c r="L37" s="2" t="s">
        <v>64</v>
      </c>
      <c r="M37" s="22"/>
    </row>
    <row r="38" spans="4:13" ht="27.75" thickBot="1" x14ac:dyDescent="0.3">
      <c r="D38" s="25" t="s">
        <v>37</v>
      </c>
      <c r="E38" s="2">
        <v>3</v>
      </c>
      <c r="F38" s="2">
        <v>2</v>
      </c>
      <c r="G38" s="2"/>
      <c r="H38" s="28">
        <v>6</v>
      </c>
      <c r="I38" s="2">
        <f t="shared" si="0"/>
        <v>11</v>
      </c>
      <c r="J38" s="31" t="s">
        <v>61</v>
      </c>
      <c r="K38" s="2" t="s">
        <v>71</v>
      </c>
      <c r="L38" s="2" t="s">
        <v>64</v>
      </c>
      <c r="M38" s="24" t="s">
        <v>41</v>
      </c>
    </row>
    <row r="39" spans="4:13" ht="26.25" thickBot="1" x14ac:dyDescent="0.3">
      <c r="D39" s="18" t="s">
        <v>38</v>
      </c>
      <c r="E39" s="2">
        <v>1</v>
      </c>
      <c r="F39" s="2">
        <v>2</v>
      </c>
      <c r="G39" s="2"/>
      <c r="H39" s="28">
        <v>6</v>
      </c>
      <c r="I39" s="2">
        <f t="shared" si="0"/>
        <v>9</v>
      </c>
      <c r="J39" s="31"/>
      <c r="K39" s="2" t="s">
        <v>70</v>
      </c>
      <c r="L39" s="2" t="s">
        <v>64</v>
      </c>
      <c r="M39" s="22"/>
    </row>
    <row r="40" spans="4:13" ht="26.25" thickBot="1" x14ac:dyDescent="0.3">
      <c r="D40" s="18" t="s">
        <v>43</v>
      </c>
      <c r="E40" s="2">
        <v>0</v>
      </c>
      <c r="F40" s="2">
        <v>2</v>
      </c>
      <c r="G40" s="2"/>
      <c r="H40" s="2"/>
      <c r="I40" s="2">
        <f t="shared" si="0"/>
        <v>2</v>
      </c>
      <c r="J40" s="31" t="s">
        <v>61</v>
      </c>
      <c r="K40" s="2" t="s">
        <v>144</v>
      </c>
      <c r="L40" s="2" t="s">
        <v>64</v>
      </c>
      <c r="M40" s="22"/>
    </row>
    <row r="41" spans="4:13" ht="27.75" thickBot="1" x14ac:dyDescent="0.3">
      <c r="D41" s="25" t="s">
        <v>44</v>
      </c>
      <c r="E41" s="2">
        <v>2</v>
      </c>
      <c r="F41" s="2">
        <v>1</v>
      </c>
      <c r="G41" s="2"/>
      <c r="H41" s="2"/>
      <c r="I41" s="2">
        <f t="shared" si="0"/>
        <v>3</v>
      </c>
      <c r="J41" s="2"/>
      <c r="K41" s="2"/>
      <c r="L41" s="2"/>
      <c r="M41" s="23" t="s">
        <v>45</v>
      </c>
    </row>
    <row r="42" spans="4:13" ht="15.75" thickBot="1" x14ac:dyDescent="0.3">
      <c r="D42" s="25" t="s">
        <v>10</v>
      </c>
      <c r="E42" s="10">
        <f>SUM(E26:E41)</f>
        <v>40</v>
      </c>
      <c r="F42" s="10">
        <f>SUM(F26:F41)</f>
        <v>15</v>
      </c>
      <c r="G42" s="10">
        <f>SUM(G26:G41)</f>
        <v>0</v>
      </c>
      <c r="H42" s="10">
        <f>SUM(H26:H41)</f>
        <v>95</v>
      </c>
      <c r="I42" s="10">
        <f>SUM(I26:I41)</f>
        <v>150</v>
      </c>
      <c r="J42" s="9"/>
      <c r="K42" s="9"/>
      <c r="L42" s="9"/>
    </row>
    <row r="43" spans="4:13" x14ac:dyDescent="0.25">
      <c r="D43" s="104" t="s">
        <v>16</v>
      </c>
      <c r="E43" s="105"/>
      <c r="F43" s="105"/>
      <c r="G43" s="105"/>
      <c r="H43" s="105"/>
      <c r="I43" s="105"/>
      <c r="J43" s="105"/>
      <c r="K43" s="105"/>
      <c r="L43" s="106"/>
    </row>
    <row r="44" spans="4:13" x14ac:dyDescent="0.25">
      <c r="D44" s="107" t="s">
        <v>11</v>
      </c>
      <c r="E44" s="108"/>
      <c r="F44" s="108"/>
      <c r="G44" s="108"/>
      <c r="H44" s="108"/>
      <c r="I44" s="108"/>
      <c r="J44" s="108"/>
      <c r="K44" s="108"/>
      <c r="L44" s="109"/>
    </row>
    <row r="45" spans="4:13" ht="25.5" customHeight="1" x14ac:dyDescent="0.25">
      <c r="D45" s="107" t="s">
        <v>12</v>
      </c>
      <c r="E45" s="108"/>
      <c r="F45" s="108"/>
      <c r="G45" s="108"/>
      <c r="H45" s="108"/>
      <c r="I45" s="108"/>
      <c r="J45" s="108"/>
      <c r="K45" s="108"/>
      <c r="L45" s="109"/>
    </row>
    <row r="46" spans="4:13" ht="14.1" customHeight="1" thickBot="1" x14ac:dyDescent="0.3">
      <c r="D46" s="110"/>
      <c r="E46" s="111"/>
      <c r="F46" s="111"/>
      <c r="G46" s="111"/>
      <c r="H46" s="111"/>
      <c r="I46" s="111"/>
      <c r="J46" s="111"/>
      <c r="K46" s="111"/>
      <c r="L46" s="112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10" zoomScale="150" zoomScaleNormal="150" workbookViewId="0">
      <selection activeCell="I12" sqref="I12:J1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96"/>
      <c r="E11" s="97"/>
      <c r="F11" s="97"/>
      <c r="G11" s="100" t="s">
        <v>25</v>
      </c>
      <c r="H11" s="100"/>
      <c r="I11" s="100"/>
      <c r="J11" s="100"/>
      <c r="K11" s="97"/>
      <c r="L11" s="101"/>
    </row>
    <row r="12" spans="4:12" ht="57" customHeight="1" thickBot="1" x14ac:dyDescent="0.3">
      <c r="D12" s="98"/>
      <c r="E12" s="99"/>
      <c r="F12" s="99"/>
      <c r="G12" s="103" t="s">
        <v>157</v>
      </c>
      <c r="H12" s="103"/>
      <c r="I12" s="103" t="s">
        <v>164</v>
      </c>
      <c r="J12" s="103"/>
      <c r="K12" s="99"/>
      <c r="L12" s="102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115" t="s">
        <v>150</v>
      </c>
      <c r="E20" s="116"/>
      <c r="F20" s="116"/>
      <c r="G20" s="116"/>
      <c r="H20" s="116"/>
      <c r="I20" s="116"/>
      <c r="J20" s="116"/>
      <c r="K20" s="116"/>
      <c r="L20" s="117"/>
    </row>
    <row r="21" spans="4:13" ht="15.75" customHeight="1" thickBot="1" x14ac:dyDescent="0.3">
      <c r="D21" s="118" t="s">
        <v>153</v>
      </c>
      <c r="E21" s="119"/>
      <c r="F21" s="119"/>
      <c r="G21" s="119"/>
      <c r="H21" s="119"/>
      <c r="I21" s="119"/>
      <c r="J21" s="119"/>
      <c r="K21" s="119"/>
      <c r="L21" s="120"/>
    </row>
    <row r="22" spans="4:13" ht="15.75" customHeight="1" thickBot="1" x14ac:dyDescent="0.3">
      <c r="D22" s="118" t="s">
        <v>74</v>
      </c>
      <c r="E22" s="119"/>
      <c r="F22" s="119"/>
      <c r="G22" s="119"/>
      <c r="H22" s="119"/>
      <c r="I22" s="119"/>
      <c r="J22" s="119"/>
      <c r="K22" s="119"/>
      <c r="L22" s="120"/>
    </row>
    <row r="23" spans="4:13" ht="15.75" thickBot="1" x14ac:dyDescent="0.3">
      <c r="D23" s="124" t="s">
        <v>0</v>
      </c>
      <c r="E23" s="125"/>
      <c r="F23" s="124"/>
      <c r="G23" s="125"/>
      <c r="H23" s="124" t="s">
        <v>23</v>
      </c>
      <c r="I23" s="126"/>
      <c r="J23" s="125"/>
      <c r="K23" s="136" t="s">
        <v>24</v>
      </c>
      <c r="L23" s="137"/>
    </row>
    <row r="24" spans="4:13" ht="14.1" customHeight="1" x14ac:dyDescent="0.25">
      <c r="D24" s="113" t="s">
        <v>1</v>
      </c>
      <c r="E24" s="113" t="s">
        <v>2</v>
      </c>
      <c r="F24" s="113" t="s">
        <v>3</v>
      </c>
      <c r="G24" s="113" t="s">
        <v>4</v>
      </c>
      <c r="H24" s="113" t="s">
        <v>5</v>
      </c>
      <c r="I24" s="1" t="s">
        <v>6</v>
      </c>
      <c r="J24" s="1" t="s">
        <v>7</v>
      </c>
      <c r="K24" s="1" t="s">
        <v>8</v>
      </c>
      <c r="L24" s="127" t="s">
        <v>9</v>
      </c>
    </row>
    <row r="25" spans="4:13" ht="15.75" thickBot="1" x14ac:dyDescent="0.3">
      <c r="D25" s="114"/>
      <c r="E25" s="114"/>
      <c r="F25" s="114"/>
      <c r="G25" s="114"/>
      <c r="H25" s="114"/>
      <c r="I25" s="3" t="s">
        <v>13</v>
      </c>
      <c r="J25" s="3" t="s">
        <v>14</v>
      </c>
      <c r="K25" s="3" t="s">
        <v>15</v>
      </c>
      <c r="L25" s="128"/>
    </row>
    <row r="26" spans="4:13" s="20" customFormat="1" ht="26.25" thickBot="1" x14ac:dyDescent="0.3">
      <c r="D26" s="35" t="s">
        <v>42</v>
      </c>
      <c r="E26" s="2">
        <v>2</v>
      </c>
      <c r="F26" s="2"/>
      <c r="G26" s="2"/>
      <c r="H26" s="2">
        <v>1</v>
      </c>
      <c r="I26" s="2">
        <f>SUM(E26:H26)</f>
        <v>3</v>
      </c>
      <c r="J26" s="2"/>
      <c r="K26" s="2" t="s">
        <v>75</v>
      </c>
      <c r="L26" s="2"/>
    </row>
    <row r="27" spans="4:13" s="20" customFormat="1" ht="15.75" thickBot="1" x14ac:dyDescent="0.3">
      <c r="D27" s="35" t="s">
        <v>26</v>
      </c>
      <c r="E27" s="2">
        <v>4</v>
      </c>
      <c r="F27" s="2"/>
      <c r="G27" s="2"/>
      <c r="H27" s="2">
        <v>3</v>
      </c>
      <c r="I27" s="2">
        <f t="shared" ref="I27:I37" si="0">SUM(E27:H27)</f>
        <v>7</v>
      </c>
      <c r="J27" s="2"/>
      <c r="K27" s="2" t="s">
        <v>76</v>
      </c>
      <c r="L27" s="48"/>
    </row>
    <row r="28" spans="4:13" s="20" customFormat="1" ht="27.75" thickBot="1" x14ac:dyDescent="0.3">
      <c r="D28" s="35" t="s">
        <v>27</v>
      </c>
      <c r="E28" s="2">
        <v>3</v>
      </c>
      <c r="F28" s="2"/>
      <c r="G28" s="2"/>
      <c r="H28" s="2">
        <v>6</v>
      </c>
      <c r="I28" s="2">
        <f t="shared" si="0"/>
        <v>9</v>
      </c>
      <c r="J28" s="2"/>
      <c r="K28" s="48" t="s">
        <v>77</v>
      </c>
      <c r="L28" s="48"/>
      <c r="M28" s="21" t="s">
        <v>39</v>
      </c>
    </row>
    <row r="29" spans="4:13" s="20" customFormat="1" ht="26.25" thickBot="1" x14ac:dyDescent="0.3">
      <c r="D29" s="35" t="s">
        <v>28</v>
      </c>
      <c r="E29" s="2">
        <v>3</v>
      </c>
      <c r="F29" s="2">
        <v>1</v>
      </c>
      <c r="G29" s="2"/>
      <c r="H29" s="2">
        <v>5</v>
      </c>
      <c r="I29" s="2">
        <f t="shared" si="0"/>
        <v>9</v>
      </c>
      <c r="J29" s="2"/>
      <c r="K29" s="2" t="s">
        <v>78</v>
      </c>
      <c r="L29" s="2" t="s">
        <v>79</v>
      </c>
      <c r="M29" s="22"/>
    </row>
    <row r="30" spans="4:13" s="20" customFormat="1" ht="15.75" thickBot="1" x14ac:dyDescent="0.3">
      <c r="D30" s="35" t="s">
        <v>29</v>
      </c>
      <c r="E30" s="2">
        <v>4</v>
      </c>
      <c r="F30" s="2"/>
      <c r="G30" s="2"/>
      <c r="H30" s="2">
        <v>7</v>
      </c>
      <c r="I30" s="2">
        <f t="shared" si="0"/>
        <v>11</v>
      </c>
      <c r="J30" s="2"/>
      <c r="K30" s="2" t="s">
        <v>80</v>
      </c>
      <c r="L30" s="2"/>
      <c r="M30" s="22"/>
    </row>
    <row r="31" spans="4:13" s="20" customFormat="1" ht="26.25" thickBot="1" x14ac:dyDescent="0.3">
      <c r="D31" s="35" t="s">
        <v>30</v>
      </c>
      <c r="E31" s="2">
        <v>3</v>
      </c>
      <c r="F31" s="2">
        <v>1</v>
      </c>
      <c r="G31" s="2"/>
      <c r="H31" s="2">
        <v>6</v>
      </c>
      <c r="I31" s="2">
        <f t="shared" si="0"/>
        <v>10</v>
      </c>
      <c r="J31" s="2"/>
      <c r="K31" s="2" t="s">
        <v>81</v>
      </c>
      <c r="L31" s="2" t="s">
        <v>79</v>
      </c>
      <c r="M31" s="22"/>
    </row>
    <row r="32" spans="4:13" s="20" customFormat="1" ht="26.25" thickBot="1" x14ac:dyDescent="0.3">
      <c r="D32" s="35" t="s">
        <v>31</v>
      </c>
      <c r="E32" s="2">
        <v>3</v>
      </c>
      <c r="F32" s="2">
        <v>1</v>
      </c>
      <c r="G32" s="2"/>
      <c r="H32" s="2">
        <v>5</v>
      </c>
      <c r="I32" s="2">
        <f t="shared" si="0"/>
        <v>9</v>
      </c>
      <c r="J32" s="2"/>
      <c r="K32" s="2" t="s">
        <v>82</v>
      </c>
      <c r="L32" s="2" t="s">
        <v>79</v>
      </c>
      <c r="M32" s="22"/>
    </row>
    <row r="33" spans="4:13" s="20" customFormat="1" ht="27.75" thickBot="1" x14ac:dyDescent="0.3">
      <c r="D33" s="17" t="s">
        <v>32</v>
      </c>
      <c r="E33" s="2">
        <v>4</v>
      </c>
      <c r="F33" s="2"/>
      <c r="G33" s="2"/>
      <c r="H33" s="2">
        <v>10</v>
      </c>
      <c r="I33" s="2">
        <f t="shared" si="0"/>
        <v>14</v>
      </c>
      <c r="J33" s="47"/>
      <c r="K33" s="47" t="s">
        <v>84</v>
      </c>
      <c r="L33" s="47"/>
      <c r="M33" s="23" t="s">
        <v>40</v>
      </c>
    </row>
    <row r="34" spans="4:13" s="20" customFormat="1" ht="26.25" thickBot="1" x14ac:dyDescent="0.3">
      <c r="D34" s="35" t="s">
        <v>33</v>
      </c>
      <c r="E34" s="2">
        <v>4</v>
      </c>
      <c r="F34" s="2"/>
      <c r="G34" s="2"/>
      <c r="H34" s="2">
        <v>6</v>
      </c>
      <c r="I34" s="2">
        <f t="shared" si="0"/>
        <v>10</v>
      </c>
      <c r="J34" s="47" t="s">
        <v>83</v>
      </c>
      <c r="K34" s="47" t="s">
        <v>86</v>
      </c>
      <c r="L34" s="47" t="s">
        <v>85</v>
      </c>
      <c r="M34" s="22"/>
    </row>
    <row r="35" spans="4:13" s="20" customFormat="1" ht="26.25" thickBot="1" x14ac:dyDescent="0.3">
      <c r="D35" s="35" t="s">
        <v>34</v>
      </c>
      <c r="E35" s="2">
        <v>2</v>
      </c>
      <c r="F35" s="2">
        <v>2</v>
      </c>
      <c r="G35" s="2"/>
      <c r="H35" s="2">
        <v>7</v>
      </c>
      <c r="I35" s="2">
        <f t="shared" si="0"/>
        <v>11</v>
      </c>
      <c r="J35" s="2"/>
      <c r="K35" s="2" t="s">
        <v>87</v>
      </c>
      <c r="L35" s="2" t="s">
        <v>88</v>
      </c>
      <c r="M35" s="22"/>
    </row>
    <row r="36" spans="4:13" s="20" customFormat="1" ht="26.25" thickBot="1" x14ac:dyDescent="0.3">
      <c r="D36" s="35" t="s">
        <v>35</v>
      </c>
      <c r="E36" s="2">
        <v>3</v>
      </c>
      <c r="F36" s="2">
        <v>1</v>
      </c>
      <c r="G36" s="2"/>
      <c r="H36" s="2">
        <v>6</v>
      </c>
      <c r="I36" s="2">
        <f t="shared" si="0"/>
        <v>10</v>
      </c>
      <c r="J36" s="2"/>
      <c r="K36" s="2" t="s">
        <v>89</v>
      </c>
      <c r="L36" s="2" t="s">
        <v>88</v>
      </c>
      <c r="M36" s="22"/>
    </row>
    <row r="37" spans="4:13" s="20" customFormat="1" ht="26.25" thickBot="1" x14ac:dyDescent="0.3">
      <c r="D37" s="35" t="s">
        <v>36</v>
      </c>
      <c r="E37" s="2">
        <v>2</v>
      </c>
      <c r="F37" s="2">
        <v>2</v>
      </c>
      <c r="G37" s="2"/>
      <c r="H37" s="2">
        <v>5</v>
      </c>
      <c r="I37" s="2">
        <f t="shared" si="0"/>
        <v>9</v>
      </c>
      <c r="J37" s="2"/>
      <c r="K37" s="2" t="s">
        <v>90</v>
      </c>
      <c r="L37" s="2" t="s">
        <v>88</v>
      </c>
      <c r="M37" s="22"/>
    </row>
    <row r="38" spans="4:13" s="20" customFormat="1" ht="27.75" thickBot="1" x14ac:dyDescent="0.3">
      <c r="D38" s="35" t="s">
        <v>37</v>
      </c>
      <c r="E38" s="2">
        <v>2</v>
      </c>
      <c r="F38" s="2">
        <v>1</v>
      </c>
      <c r="G38" s="2"/>
      <c r="H38" s="2">
        <v>6</v>
      </c>
      <c r="I38" s="2">
        <v>9</v>
      </c>
      <c r="J38" s="2"/>
      <c r="K38" s="2" t="s">
        <v>91</v>
      </c>
      <c r="L38" s="2" t="s">
        <v>92</v>
      </c>
      <c r="M38" s="24" t="s">
        <v>41</v>
      </c>
    </row>
    <row r="39" spans="4:13" s="20" customFormat="1" ht="26.25" thickBot="1" x14ac:dyDescent="0.3">
      <c r="D39" s="18" t="s">
        <v>38</v>
      </c>
      <c r="E39" s="2">
        <v>1</v>
      </c>
      <c r="F39" s="2">
        <v>3</v>
      </c>
      <c r="G39" s="2"/>
      <c r="H39" s="2">
        <v>11</v>
      </c>
      <c r="I39" s="2">
        <v>14</v>
      </c>
      <c r="J39" s="2" t="s">
        <v>93</v>
      </c>
      <c r="K39" s="2" t="s">
        <v>94</v>
      </c>
      <c r="L39" s="2" t="s">
        <v>95</v>
      </c>
      <c r="M39" s="22"/>
    </row>
    <row r="40" spans="4:13" s="20" customFormat="1" ht="26.25" thickBot="1" x14ac:dyDescent="0.3">
      <c r="D40" s="18" t="s">
        <v>43</v>
      </c>
      <c r="E40" s="2"/>
      <c r="F40" s="2">
        <v>3</v>
      </c>
      <c r="G40" s="2"/>
      <c r="H40" s="2">
        <v>7</v>
      </c>
      <c r="I40" s="2">
        <v>11</v>
      </c>
      <c r="J40" s="2"/>
      <c r="K40" s="2" t="s">
        <v>96</v>
      </c>
      <c r="L40" s="2" t="s">
        <v>97</v>
      </c>
      <c r="M40" s="22"/>
    </row>
    <row r="41" spans="4:13" s="20" customFormat="1" ht="27.75" thickBot="1" x14ac:dyDescent="0.3">
      <c r="D41" s="35" t="s">
        <v>44</v>
      </c>
      <c r="E41" s="2"/>
      <c r="F41" s="2"/>
      <c r="G41" s="2"/>
      <c r="H41" s="2">
        <v>4</v>
      </c>
      <c r="I41" s="2">
        <v>4</v>
      </c>
      <c r="J41" s="2"/>
      <c r="K41" s="2"/>
      <c r="L41" s="2"/>
      <c r="M41" s="23" t="s">
        <v>45</v>
      </c>
    </row>
    <row r="42" spans="4:13" ht="15.75" thickBot="1" x14ac:dyDescent="0.3">
      <c r="D42" s="25" t="s">
        <v>10</v>
      </c>
      <c r="E42" s="13">
        <f>SUM(E26:E41)</f>
        <v>40</v>
      </c>
      <c r="F42" s="13">
        <f>SUM(F26:F41)</f>
        <v>15</v>
      </c>
      <c r="G42" s="13">
        <f>SUM(G26:G41)</f>
        <v>0</v>
      </c>
      <c r="H42" s="13">
        <f>SUM(H26:H41)</f>
        <v>95</v>
      </c>
      <c r="I42" s="13">
        <f>SUM(I26:I41)</f>
        <v>150</v>
      </c>
      <c r="J42" s="9"/>
      <c r="K42" s="9"/>
      <c r="L42" s="9"/>
    </row>
    <row r="43" spans="4:13" x14ac:dyDescent="0.25">
      <c r="D43" s="104" t="s">
        <v>16</v>
      </c>
      <c r="E43" s="105"/>
      <c r="F43" s="105"/>
      <c r="G43" s="105"/>
      <c r="H43" s="105"/>
      <c r="I43" s="105"/>
      <c r="J43" s="105"/>
      <c r="K43" s="105"/>
      <c r="L43" s="106"/>
    </row>
    <row r="44" spans="4:13" x14ac:dyDescent="0.25">
      <c r="D44" s="107" t="s">
        <v>11</v>
      </c>
      <c r="E44" s="108"/>
      <c r="F44" s="108"/>
      <c r="G44" s="108"/>
      <c r="H44" s="108"/>
      <c r="I44" s="108"/>
      <c r="J44" s="108"/>
      <c r="K44" s="108"/>
      <c r="L44" s="109"/>
    </row>
    <row r="45" spans="4:13" ht="25.5" customHeight="1" x14ac:dyDescent="0.25">
      <c r="D45" s="107" t="s">
        <v>12</v>
      </c>
      <c r="E45" s="108"/>
      <c r="F45" s="108"/>
      <c r="G45" s="108"/>
      <c r="H45" s="108"/>
      <c r="I45" s="108"/>
      <c r="J45" s="108"/>
      <c r="K45" s="108"/>
      <c r="L45" s="109"/>
    </row>
    <row r="46" spans="4:13" ht="14.1" customHeight="1" thickBot="1" x14ac:dyDescent="0.3">
      <c r="D46" s="110"/>
      <c r="E46" s="111"/>
      <c r="F46" s="111"/>
      <c r="G46" s="111"/>
      <c r="H46" s="111"/>
      <c r="I46" s="111"/>
      <c r="J46" s="111"/>
      <c r="K46" s="111"/>
      <c r="L46" s="112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12" zoomScale="150" zoomScaleNormal="150" workbookViewId="0">
      <selection activeCell="I12" sqref="I12:J1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9.42578125" customWidth="1"/>
  </cols>
  <sheetData>
    <row r="10" spans="4:12" ht="15.75" thickBot="1" x14ac:dyDescent="0.3"/>
    <row r="11" spans="4:12" ht="57" customHeight="1" thickTop="1" x14ac:dyDescent="0.25">
      <c r="D11" s="96"/>
      <c r="E11" s="97"/>
      <c r="F11" s="97"/>
      <c r="G11" s="100" t="s">
        <v>25</v>
      </c>
      <c r="H11" s="100"/>
      <c r="I11" s="100"/>
      <c r="J11" s="100"/>
      <c r="K11" s="97"/>
      <c r="L11" s="101"/>
    </row>
    <row r="12" spans="4:12" ht="57" customHeight="1" thickBot="1" x14ac:dyDescent="0.3">
      <c r="D12" s="98"/>
      <c r="E12" s="99"/>
      <c r="F12" s="99"/>
      <c r="G12" s="103" t="s">
        <v>156</v>
      </c>
      <c r="H12" s="103"/>
      <c r="I12" s="103" t="s">
        <v>164</v>
      </c>
      <c r="J12" s="103"/>
      <c r="K12" s="99"/>
      <c r="L12" s="102"/>
    </row>
    <row r="13" spans="4:12" ht="15.75" thickTop="1" x14ac:dyDescent="0.25"/>
    <row r="17" spans="4:13" x14ac:dyDescent="0.25">
      <c r="E17" s="6"/>
      <c r="F17" s="6"/>
      <c r="G17" s="6"/>
      <c r="H17" s="6"/>
      <c r="I17" s="6"/>
      <c r="J17" s="6"/>
      <c r="K17" s="6"/>
    </row>
    <row r="19" spans="4:13" ht="15.75" thickBot="1" x14ac:dyDescent="0.3"/>
    <row r="20" spans="4:13" ht="15.75" customHeight="1" thickBot="1" x14ac:dyDescent="0.3">
      <c r="D20" s="115" t="s">
        <v>150</v>
      </c>
      <c r="E20" s="116"/>
      <c r="F20" s="116"/>
      <c r="G20" s="116"/>
      <c r="H20" s="116"/>
      <c r="I20" s="116"/>
      <c r="J20" s="116"/>
      <c r="K20" s="116"/>
      <c r="L20" s="117"/>
    </row>
    <row r="21" spans="4:13" ht="15.75" customHeight="1" thickBot="1" x14ac:dyDescent="0.3">
      <c r="D21" s="118" t="s">
        <v>152</v>
      </c>
      <c r="E21" s="119"/>
      <c r="F21" s="119"/>
      <c r="G21" s="119"/>
      <c r="H21" s="119"/>
      <c r="I21" s="119"/>
      <c r="J21" s="119"/>
      <c r="K21" s="119"/>
      <c r="L21" s="120"/>
    </row>
    <row r="22" spans="4:13" ht="15.75" customHeight="1" thickBot="1" x14ac:dyDescent="0.3">
      <c r="D22" s="118" t="s">
        <v>145</v>
      </c>
      <c r="E22" s="119"/>
      <c r="F22" s="119"/>
      <c r="G22" s="119"/>
      <c r="H22" s="119"/>
      <c r="I22" s="119"/>
      <c r="J22" s="119"/>
      <c r="K22" s="119"/>
      <c r="L22" s="120"/>
    </row>
    <row r="23" spans="4:13" ht="15.75" thickBot="1" x14ac:dyDescent="0.3">
      <c r="D23" s="124" t="s">
        <v>0</v>
      </c>
      <c r="E23" s="125"/>
      <c r="F23" s="124"/>
      <c r="G23" s="125"/>
      <c r="H23" s="124" t="s">
        <v>23</v>
      </c>
      <c r="I23" s="126"/>
      <c r="J23" s="125"/>
      <c r="K23" s="136" t="s">
        <v>24</v>
      </c>
      <c r="L23" s="137"/>
    </row>
    <row r="24" spans="4:13" ht="25.5" customHeight="1" x14ac:dyDescent="0.25">
      <c r="D24" s="113" t="s">
        <v>1</v>
      </c>
      <c r="E24" s="113" t="s">
        <v>2</v>
      </c>
      <c r="F24" s="113" t="s">
        <v>3</v>
      </c>
      <c r="G24" s="113" t="s">
        <v>4</v>
      </c>
      <c r="H24" s="113" t="s">
        <v>5</v>
      </c>
      <c r="I24" s="1" t="s">
        <v>6</v>
      </c>
      <c r="J24" s="1" t="s">
        <v>7</v>
      </c>
      <c r="K24" s="1" t="s">
        <v>8</v>
      </c>
      <c r="L24" s="127" t="s">
        <v>9</v>
      </c>
    </row>
    <row r="25" spans="4:13" ht="15.75" thickBot="1" x14ac:dyDescent="0.3">
      <c r="D25" s="114"/>
      <c r="E25" s="114"/>
      <c r="F25" s="114"/>
      <c r="G25" s="114"/>
      <c r="H25" s="114"/>
      <c r="I25" s="3" t="s">
        <v>13</v>
      </c>
      <c r="J25" s="3" t="s">
        <v>14</v>
      </c>
      <c r="K25" s="3" t="s">
        <v>15</v>
      </c>
      <c r="L25" s="128"/>
    </row>
    <row r="26" spans="4:13" ht="15.75" thickBot="1" x14ac:dyDescent="0.3">
      <c r="D26" s="35" t="s">
        <v>42</v>
      </c>
      <c r="E26" s="2">
        <v>2</v>
      </c>
      <c r="F26" s="2"/>
      <c r="G26" s="2"/>
      <c r="H26" s="2">
        <v>3</v>
      </c>
      <c r="I26" s="2">
        <f>SUM(E26:H26)</f>
        <v>5</v>
      </c>
      <c r="J26" s="2"/>
      <c r="K26" s="2" t="s">
        <v>98</v>
      </c>
      <c r="L26" s="2"/>
      <c r="M26" s="20"/>
    </row>
    <row r="27" spans="4:13" ht="15.75" thickBot="1" x14ac:dyDescent="0.3">
      <c r="D27" s="35" t="s">
        <v>26</v>
      </c>
      <c r="E27" s="2">
        <v>3</v>
      </c>
      <c r="F27" s="2"/>
      <c r="G27" s="2"/>
      <c r="H27" s="2">
        <v>5</v>
      </c>
      <c r="I27" s="2">
        <f t="shared" ref="I27:I41" si="0">SUM(E27:H27)</f>
        <v>8</v>
      </c>
      <c r="J27" s="2"/>
      <c r="K27" s="2" t="s">
        <v>99</v>
      </c>
      <c r="L27" s="32"/>
      <c r="M27" s="20"/>
    </row>
    <row r="28" spans="4:13" ht="15.75" thickBot="1" x14ac:dyDescent="0.3">
      <c r="D28" s="35" t="s">
        <v>27</v>
      </c>
      <c r="E28" s="2">
        <v>2</v>
      </c>
      <c r="F28" s="2"/>
      <c r="G28" s="2"/>
      <c r="H28" s="2">
        <v>6</v>
      </c>
      <c r="I28" s="2">
        <f t="shared" si="0"/>
        <v>8</v>
      </c>
      <c r="J28" s="2"/>
      <c r="K28" s="27" t="s">
        <v>48</v>
      </c>
      <c r="L28" s="33"/>
      <c r="M28" s="21" t="s">
        <v>39</v>
      </c>
    </row>
    <row r="29" spans="4:13" ht="15.75" thickBot="1" x14ac:dyDescent="0.3">
      <c r="D29" s="35" t="s">
        <v>28</v>
      </c>
      <c r="E29" s="2">
        <v>3</v>
      </c>
      <c r="F29" s="2"/>
      <c r="G29" s="2"/>
      <c r="H29" s="2">
        <v>5</v>
      </c>
      <c r="I29" s="2">
        <f t="shared" si="0"/>
        <v>8</v>
      </c>
      <c r="J29" s="2"/>
      <c r="K29" s="2" t="s">
        <v>100</v>
      </c>
      <c r="L29" s="2"/>
      <c r="M29" s="22"/>
    </row>
    <row r="30" spans="4:13" ht="15.75" thickBot="1" x14ac:dyDescent="0.3">
      <c r="D30" s="35" t="s">
        <v>29</v>
      </c>
      <c r="E30" s="2">
        <v>3</v>
      </c>
      <c r="F30" s="2"/>
      <c r="G30" s="2"/>
      <c r="H30" s="2">
        <v>6</v>
      </c>
      <c r="I30" s="2">
        <f t="shared" si="0"/>
        <v>9</v>
      </c>
      <c r="J30" s="2"/>
      <c r="K30" s="2" t="s">
        <v>101</v>
      </c>
      <c r="L30" s="2"/>
      <c r="M30" s="22"/>
    </row>
    <row r="31" spans="4:13" ht="15.75" thickBot="1" x14ac:dyDescent="0.3">
      <c r="D31" s="35" t="s">
        <v>30</v>
      </c>
      <c r="E31" s="2">
        <v>3</v>
      </c>
      <c r="F31" s="2"/>
      <c r="G31" s="2"/>
      <c r="H31" s="2">
        <v>5</v>
      </c>
      <c r="I31" s="2">
        <f t="shared" si="0"/>
        <v>8</v>
      </c>
      <c r="J31" s="2"/>
      <c r="K31" s="2" t="s">
        <v>52</v>
      </c>
      <c r="L31" s="2"/>
      <c r="M31" s="22"/>
    </row>
    <row r="32" spans="4:13" ht="15.75" thickBot="1" x14ac:dyDescent="0.3">
      <c r="D32" s="35" t="s">
        <v>31</v>
      </c>
      <c r="E32" s="2">
        <v>3</v>
      </c>
      <c r="F32" s="2">
        <v>2</v>
      </c>
      <c r="G32" s="2"/>
      <c r="H32" s="2">
        <v>5</v>
      </c>
      <c r="I32" s="2">
        <f t="shared" si="0"/>
        <v>10</v>
      </c>
      <c r="J32" s="2"/>
      <c r="K32" s="2" t="s">
        <v>102</v>
      </c>
      <c r="L32" s="2"/>
      <c r="M32" s="22"/>
    </row>
    <row r="33" spans="4:13" ht="15.75" thickBot="1" x14ac:dyDescent="0.3">
      <c r="D33" s="17" t="s">
        <v>32</v>
      </c>
      <c r="E33" s="2">
        <v>3</v>
      </c>
      <c r="F33" s="2">
        <v>2</v>
      </c>
      <c r="G33" s="2"/>
      <c r="H33" s="2">
        <v>5</v>
      </c>
      <c r="I33" s="2">
        <f t="shared" si="0"/>
        <v>10</v>
      </c>
      <c r="J33" s="2"/>
      <c r="K33" s="2" t="s">
        <v>103</v>
      </c>
      <c r="L33" s="2"/>
      <c r="M33" s="23" t="s">
        <v>40</v>
      </c>
    </row>
    <row r="34" spans="4:13" ht="15.75" thickBot="1" x14ac:dyDescent="0.3">
      <c r="D34" s="35" t="s">
        <v>33</v>
      </c>
      <c r="E34" s="2">
        <v>2</v>
      </c>
      <c r="F34" s="2">
        <v>2</v>
      </c>
      <c r="G34" s="2"/>
      <c r="H34" s="2">
        <v>6</v>
      </c>
      <c r="I34" s="2">
        <f t="shared" si="0"/>
        <v>10</v>
      </c>
      <c r="J34" s="2"/>
      <c r="K34" s="2" t="s">
        <v>104</v>
      </c>
      <c r="L34" s="2"/>
      <c r="M34" s="22"/>
    </row>
    <row r="35" spans="4:13" ht="15.75" thickBot="1" x14ac:dyDescent="0.3">
      <c r="D35" s="35" t="s">
        <v>34</v>
      </c>
      <c r="E35" s="2">
        <v>3</v>
      </c>
      <c r="F35" s="2">
        <v>2</v>
      </c>
      <c r="G35" s="2"/>
      <c r="H35" s="2">
        <v>5</v>
      </c>
      <c r="I35" s="2">
        <f t="shared" si="0"/>
        <v>10</v>
      </c>
      <c r="J35" s="2"/>
      <c r="K35" s="2" t="s">
        <v>105</v>
      </c>
      <c r="L35" s="47"/>
      <c r="M35" s="22"/>
    </row>
    <row r="36" spans="4:13" ht="26.25" thickBot="1" x14ac:dyDescent="0.3">
      <c r="D36" s="35" t="s">
        <v>35</v>
      </c>
      <c r="E36" s="2">
        <v>3</v>
      </c>
      <c r="F36" s="2">
        <v>7</v>
      </c>
      <c r="G36" s="2"/>
      <c r="H36" s="2">
        <v>4</v>
      </c>
      <c r="I36" s="2">
        <f t="shared" si="0"/>
        <v>14</v>
      </c>
      <c r="J36" s="2"/>
      <c r="K36" s="2" t="s">
        <v>107</v>
      </c>
      <c r="L36" s="2" t="s">
        <v>106</v>
      </c>
      <c r="M36" s="22"/>
    </row>
    <row r="37" spans="4:13" ht="15.75" thickBot="1" x14ac:dyDescent="0.3">
      <c r="D37" s="35" t="s">
        <v>36</v>
      </c>
      <c r="E37" s="2">
        <v>3</v>
      </c>
      <c r="F37" s="2"/>
      <c r="G37" s="2"/>
      <c r="H37" s="2">
        <v>6</v>
      </c>
      <c r="I37" s="2">
        <f t="shared" si="0"/>
        <v>9</v>
      </c>
      <c r="J37" s="2"/>
      <c r="K37" s="2" t="s">
        <v>108</v>
      </c>
      <c r="L37" s="2"/>
      <c r="M37" s="22"/>
    </row>
    <row r="38" spans="4:13" ht="14.25" customHeight="1" thickBot="1" x14ac:dyDescent="0.3">
      <c r="D38" s="35" t="s">
        <v>37</v>
      </c>
      <c r="E38" s="2">
        <v>2</v>
      </c>
      <c r="F38" s="2"/>
      <c r="G38" s="2"/>
      <c r="H38" s="2">
        <v>6</v>
      </c>
      <c r="I38" s="2">
        <f t="shared" si="0"/>
        <v>8</v>
      </c>
      <c r="J38" s="2"/>
      <c r="K38" s="2" t="s">
        <v>109</v>
      </c>
      <c r="L38" s="2"/>
      <c r="M38" s="24" t="s">
        <v>41</v>
      </c>
    </row>
    <row r="39" spans="4:13" ht="15.75" thickBot="1" x14ac:dyDescent="0.3">
      <c r="D39" s="18" t="s">
        <v>38</v>
      </c>
      <c r="E39" s="2">
        <v>1</v>
      </c>
      <c r="F39" s="2"/>
      <c r="G39" s="2"/>
      <c r="H39" s="2">
        <v>3</v>
      </c>
      <c r="I39" s="2">
        <f t="shared" si="0"/>
        <v>4</v>
      </c>
      <c r="J39" s="2"/>
      <c r="K39" s="2" t="s">
        <v>110</v>
      </c>
      <c r="L39" s="2"/>
      <c r="M39" s="22"/>
    </row>
    <row r="40" spans="4:13" ht="15.75" thickBot="1" x14ac:dyDescent="0.3">
      <c r="D40" s="18" t="s">
        <v>111</v>
      </c>
      <c r="E40" s="2"/>
      <c r="F40" s="2"/>
      <c r="G40" s="2"/>
      <c r="H40" s="2"/>
      <c r="I40" s="2"/>
      <c r="J40" s="2"/>
      <c r="K40" s="2"/>
      <c r="L40" s="2"/>
      <c r="M40" s="22"/>
    </row>
    <row r="41" spans="4:13" ht="17.25" customHeight="1" thickBot="1" x14ac:dyDescent="0.3">
      <c r="D41" s="35" t="s">
        <v>112</v>
      </c>
      <c r="E41" s="2">
        <v>1.5</v>
      </c>
      <c r="F41" s="2"/>
      <c r="G41" s="2"/>
      <c r="H41" s="2">
        <v>27.5</v>
      </c>
      <c r="I41" s="2">
        <f t="shared" si="0"/>
        <v>29</v>
      </c>
      <c r="J41" s="2"/>
      <c r="K41" s="2"/>
      <c r="L41" s="2"/>
      <c r="M41" s="23" t="s">
        <v>45</v>
      </c>
    </row>
    <row r="42" spans="4:13" ht="15.75" thickBot="1" x14ac:dyDescent="0.3">
      <c r="D42" s="25" t="s">
        <v>10</v>
      </c>
      <c r="E42" s="4">
        <f>SUM(E26:E41)</f>
        <v>37.5</v>
      </c>
      <c r="F42" s="4">
        <f>SUM(F26:F41)</f>
        <v>15</v>
      </c>
      <c r="G42" s="4">
        <f>SUM(G26:G41)</f>
        <v>0</v>
      </c>
      <c r="H42" s="4">
        <f>SUM(H26:H41)</f>
        <v>97.5</v>
      </c>
      <c r="I42" s="4">
        <f>SUM(I26:I41)</f>
        <v>150</v>
      </c>
      <c r="J42" s="2"/>
      <c r="K42" s="2"/>
      <c r="L42" s="2"/>
    </row>
    <row r="43" spans="4:13" x14ac:dyDescent="0.25">
      <c r="D43" s="104" t="s">
        <v>16</v>
      </c>
      <c r="E43" s="105"/>
      <c r="F43" s="105"/>
      <c r="G43" s="105"/>
      <c r="H43" s="105"/>
      <c r="I43" s="105"/>
      <c r="J43" s="105"/>
      <c r="K43" s="105"/>
      <c r="L43" s="106"/>
    </row>
    <row r="44" spans="4:13" x14ac:dyDescent="0.25">
      <c r="D44" s="107" t="s">
        <v>11</v>
      </c>
      <c r="E44" s="108"/>
      <c r="F44" s="108"/>
      <c r="G44" s="108"/>
      <c r="H44" s="108"/>
      <c r="I44" s="108"/>
      <c r="J44" s="108"/>
      <c r="K44" s="108"/>
      <c r="L44" s="109"/>
    </row>
    <row r="45" spans="4:13" ht="25.5" customHeight="1" x14ac:dyDescent="0.25">
      <c r="D45" s="107" t="s">
        <v>12</v>
      </c>
      <c r="E45" s="108"/>
      <c r="F45" s="108"/>
      <c r="G45" s="108"/>
      <c r="H45" s="108"/>
      <c r="I45" s="108"/>
      <c r="J45" s="108"/>
      <c r="K45" s="108"/>
      <c r="L45" s="109"/>
    </row>
    <row r="46" spans="4:13" ht="14.1" customHeight="1" thickBot="1" x14ac:dyDescent="0.3">
      <c r="D46" s="110"/>
      <c r="E46" s="111"/>
      <c r="F46" s="111"/>
      <c r="G46" s="111"/>
      <c r="H46" s="111"/>
      <c r="I46" s="111"/>
      <c r="J46" s="111"/>
      <c r="K46" s="111"/>
      <c r="L46" s="112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30" zoomScale="150" zoomScaleNormal="150" workbookViewId="0">
      <selection activeCell="I12" sqref="I12:J12"/>
    </sheetView>
  </sheetViews>
  <sheetFormatPr baseColWidth="10" defaultRowHeight="15" x14ac:dyDescent="0.25"/>
  <cols>
    <col min="1" max="3" width="11.42578125" customWidth="1"/>
    <col min="4" max="4" width="11.85546875" customWidth="1"/>
    <col min="6" max="6" width="12.85546875" customWidth="1"/>
    <col min="13" max="13" width="14.42578125" customWidth="1"/>
  </cols>
  <sheetData>
    <row r="10" spans="4:12" ht="15.75" thickBot="1" x14ac:dyDescent="0.3"/>
    <row r="11" spans="4:12" ht="57" customHeight="1" thickTop="1" x14ac:dyDescent="0.25">
      <c r="D11" s="96"/>
      <c r="E11" s="97"/>
      <c r="F11" s="97"/>
      <c r="G11" s="100" t="s">
        <v>25</v>
      </c>
      <c r="H11" s="100"/>
      <c r="I11" s="100"/>
      <c r="J11" s="100"/>
      <c r="K11" s="97"/>
      <c r="L11" s="101"/>
    </row>
    <row r="12" spans="4:12" ht="57" customHeight="1" thickBot="1" x14ac:dyDescent="0.3">
      <c r="D12" s="98"/>
      <c r="E12" s="99"/>
      <c r="F12" s="99"/>
      <c r="G12" s="103" t="s">
        <v>156</v>
      </c>
      <c r="H12" s="103"/>
      <c r="I12" s="103" t="s">
        <v>164</v>
      </c>
      <c r="J12" s="103"/>
      <c r="K12" s="99"/>
      <c r="L12" s="102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143" t="s">
        <v>150</v>
      </c>
      <c r="E20" s="144"/>
      <c r="F20" s="144"/>
      <c r="G20" s="144"/>
      <c r="H20" s="144"/>
      <c r="I20" s="144"/>
      <c r="J20" s="144"/>
      <c r="K20" s="144"/>
      <c r="L20" s="145"/>
      <c r="M20" s="42"/>
    </row>
    <row r="21" spans="4:13" ht="15.75" customHeight="1" thickBot="1" x14ac:dyDescent="0.3">
      <c r="D21" s="138" t="s">
        <v>151</v>
      </c>
      <c r="E21" s="139"/>
      <c r="F21" s="139"/>
      <c r="G21" s="139"/>
      <c r="H21" s="139"/>
      <c r="I21" s="139"/>
      <c r="J21" s="139"/>
      <c r="K21" s="139"/>
      <c r="L21" s="140"/>
      <c r="M21" s="42"/>
    </row>
    <row r="22" spans="4:13" ht="15.75" customHeight="1" thickBot="1" x14ac:dyDescent="0.3">
      <c r="D22" s="138" t="s">
        <v>146</v>
      </c>
      <c r="E22" s="139"/>
      <c r="F22" s="139"/>
      <c r="G22" s="139"/>
      <c r="H22" s="139"/>
      <c r="I22" s="139"/>
      <c r="J22" s="139"/>
      <c r="K22" s="139"/>
      <c r="L22" s="140"/>
      <c r="M22" s="42"/>
    </row>
    <row r="23" spans="4:13" ht="15.75" customHeight="1" thickBot="1" x14ac:dyDescent="0.3">
      <c r="D23" s="141" t="s">
        <v>0</v>
      </c>
      <c r="E23" s="142"/>
      <c r="F23" s="141"/>
      <c r="G23" s="142"/>
      <c r="H23" s="141" t="s">
        <v>23</v>
      </c>
      <c r="I23" s="146"/>
      <c r="J23" s="142"/>
      <c r="K23" s="147" t="s">
        <v>24</v>
      </c>
      <c r="L23" s="148"/>
      <c r="M23" s="42"/>
    </row>
    <row r="24" spans="4:13" ht="14.1" customHeight="1" x14ac:dyDescent="0.25">
      <c r="D24" s="113" t="s">
        <v>1</v>
      </c>
      <c r="E24" s="113" t="s">
        <v>2</v>
      </c>
      <c r="F24" s="113" t="s">
        <v>3</v>
      </c>
      <c r="G24" s="113" t="s">
        <v>4</v>
      </c>
      <c r="H24" s="113" t="s">
        <v>5</v>
      </c>
      <c r="I24" s="1" t="s">
        <v>6</v>
      </c>
      <c r="J24" s="1" t="s">
        <v>7</v>
      </c>
      <c r="K24" s="1" t="s">
        <v>8</v>
      </c>
      <c r="L24" s="113" t="s">
        <v>9</v>
      </c>
      <c r="M24" s="42"/>
    </row>
    <row r="25" spans="4:13" ht="14.1" customHeight="1" thickBot="1" x14ac:dyDescent="0.3">
      <c r="D25" s="114"/>
      <c r="E25" s="114"/>
      <c r="F25" s="114"/>
      <c r="G25" s="114"/>
      <c r="H25" s="114"/>
      <c r="I25" s="3" t="s">
        <v>13</v>
      </c>
      <c r="J25" s="3" t="s">
        <v>14</v>
      </c>
      <c r="K25" s="3" t="s">
        <v>15</v>
      </c>
      <c r="L25" s="114"/>
      <c r="M25" s="42"/>
    </row>
    <row r="26" spans="4:13" ht="15.75" thickBot="1" x14ac:dyDescent="0.3">
      <c r="D26" s="35" t="s">
        <v>42</v>
      </c>
      <c r="E26" s="36">
        <v>0</v>
      </c>
      <c r="F26" s="36"/>
      <c r="G26" s="36"/>
      <c r="H26" s="36">
        <v>0</v>
      </c>
      <c r="I26" s="36">
        <f>SUM(E26:H26)</f>
        <v>0</v>
      </c>
      <c r="J26" s="36"/>
      <c r="K26" s="36"/>
      <c r="L26" s="36"/>
      <c r="M26" s="43"/>
    </row>
    <row r="27" spans="4:13" ht="15.75" thickBot="1" x14ac:dyDescent="0.3">
      <c r="D27" s="35" t="s">
        <v>26</v>
      </c>
      <c r="E27" s="36">
        <v>3</v>
      </c>
      <c r="F27" s="36"/>
      <c r="G27" s="36"/>
      <c r="H27" s="36">
        <v>4</v>
      </c>
      <c r="I27" s="36">
        <f t="shared" ref="I27:I41" si="0">SUM(E27:H27)</f>
        <v>7</v>
      </c>
      <c r="J27" s="36"/>
      <c r="K27" s="36" t="s">
        <v>113</v>
      </c>
      <c r="L27" s="37"/>
      <c r="M27" s="43"/>
    </row>
    <row r="28" spans="4:13" ht="26.25" thickBot="1" x14ac:dyDescent="0.3">
      <c r="D28" s="35" t="s">
        <v>27</v>
      </c>
      <c r="E28" s="36">
        <v>2</v>
      </c>
      <c r="F28" s="36">
        <v>2</v>
      </c>
      <c r="G28" s="36"/>
      <c r="H28" s="36">
        <v>4</v>
      </c>
      <c r="I28" s="36">
        <f t="shared" si="0"/>
        <v>8</v>
      </c>
      <c r="J28" s="36"/>
      <c r="K28" s="36" t="s">
        <v>114</v>
      </c>
      <c r="L28" s="36" t="s">
        <v>115</v>
      </c>
      <c r="M28" s="44" t="s">
        <v>39</v>
      </c>
    </row>
    <row r="29" spans="4:13" ht="15.75" thickBot="1" x14ac:dyDescent="0.3">
      <c r="D29" s="35" t="s">
        <v>28</v>
      </c>
      <c r="E29" s="36">
        <v>3</v>
      </c>
      <c r="F29" s="36">
        <v>2</v>
      </c>
      <c r="G29" s="36"/>
      <c r="H29" s="36">
        <v>4</v>
      </c>
      <c r="I29" s="36">
        <f t="shared" si="0"/>
        <v>9</v>
      </c>
      <c r="J29" s="36"/>
      <c r="K29" s="36" t="s">
        <v>116</v>
      </c>
      <c r="L29" s="36"/>
      <c r="M29" s="43"/>
    </row>
    <row r="30" spans="4:13" ht="15.75" thickBot="1" x14ac:dyDescent="0.3">
      <c r="D30" s="35" t="s">
        <v>29</v>
      </c>
      <c r="E30" s="36">
        <v>3</v>
      </c>
      <c r="F30" s="36">
        <v>2</v>
      </c>
      <c r="G30" s="36"/>
      <c r="H30" s="36">
        <v>5</v>
      </c>
      <c r="I30" s="36">
        <f t="shared" si="0"/>
        <v>10</v>
      </c>
      <c r="J30" s="36"/>
      <c r="K30" s="36" t="s">
        <v>117</v>
      </c>
      <c r="L30" s="36"/>
      <c r="M30" s="43"/>
    </row>
    <row r="31" spans="4:13" ht="15.75" thickBot="1" x14ac:dyDescent="0.3">
      <c r="D31" s="35" t="s">
        <v>30</v>
      </c>
      <c r="E31" s="36">
        <v>3</v>
      </c>
      <c r="F31" s="36">
        <v>2</v>
      </c>
      <c r="G31" s="36"/>
      <c r="H31" s="36">
        <v>5</v>
      </c>
      <c r="I31" s="36">
        <f t="shared" si="0"/>
        <v>10</v>
      </c>
      <c r="J31" s="36"/>
      <c r="K31" s="36" t="s">
        <v>118</v>
      </c>
      <c r="L31" s="36"/>
      <c r="M31" s="43"/>
    </row>
    <row r="32" spans="4:13" ht="26.25" thickBot="1" x14ac:dyDescent="0.3">
      <c r="D32" s="35" t="s">
        <v>31</v>
      </c>
      <c r="E32" s="36">
        <v>3</v>
      </c>
      <c r="F32" s="36">
        <v>2</v>
      </c>
      <c r="G32" s="36"/>
      <c r="H32" s="36">
        <v>4</v>
      </c>
      <c r="I32" s="36">
        <f t="shared" si="0"/>
        <v>9</v>
      </c>
      <c r="J32" s="36" t="s">
        <v>162</v>
      </c>
      <c r="K32" s="36" t="s">
        <v>119</v>
      </c>
      <c r="L32" s="36"/>
      <c r="M32" s="43"/>
    </row>
    <row r="33" spans="4:13" ht="15.75" thickBot="1" x14ac:dyDescent="0.3">
      <c r="D33" s="17" t="s">
        <v>32</v>
      </c>
      <c r="E33" s="36">
        <v>3</v>
      </c>
      <c r="F33" s="36">
        <v>2</v>
      </c>
      <c r="G33" s="36"/>
      <c r="H33" s="36">
        <v>5</v>
      </c>
      <c r="I33" s="36">
        <f t="shared" si="0"/>
        <v>10</v>
      </c>
      <c r="J33" s="36"/>
      <c r="K33" s="36" t="s">
        <v>120</v>
      </c>
      <c r="L33" s="36"/>
      <c r="M33" s="45" t="s">
        <v>40</v>
      </c>
    </row>
    <row r="34" spans="4:13" ht="15.75" thickBot="1" x14ac:dyDescent="0.3">
      <c r="D34" s="35" t="s">
        <v>33</v>
      </c>
      <c r="E34" s="36">
        <v>2</v>
      </c>
      <c r="F34" s="36">
        <v>2</v>
      </c>
      <c r="G34" s="36"/>
      <c r="H34" s="36">
        <v>4</v>
      </c>
      <c r="I34" s="36">
        <f t="shared" si="0"/>
        <v>8</v>
      </c>
      <c r="J34" s="36"/>
      <c r="K34" s="36" t="s">
        <v>121</v>
      </c>
      <c r="L34" s="36"/>
      <c r="M34" s="43"/>
    </row>
    <row r="35" spans="4:13" ht="15.75" thickBot="1" x14ac:dyDescent="0.3">
      <c r="D35" s="35" t="s">
        <v>34</v>
      </c>
      <c r="E35" s="36">
        <v>3</v>
      </c>
      <c r="F35" s="36"/>
      <c r="G35" s="36"/>
      <c r="H35" s="36">
        <v>5</v>
      </c>
      <c r="I35" s="36">
        <f t="shared" si="0"/>
        <v>8</v>
      </c>
      <c r="J35" s="36"/>
      <c r="K35" s="36" t="s">
        <v>122</v>
      </c>
      <c r="L35" s="36"/>
      <c r="M35" s="43"/>
    </row>
    <row r="36" spans="4:13" ht="15.75" thickBot="1" x14ac:dyDescent="0.3">
      <c r="D36" s="35" t="s">
        <v>35</v>
      </c>
      <c r="E36" s="36">
        <v>3</v>
      </c>
      <c r="F36" s="36"/>
      <c r="G36" s="36"/>
      <c r="H36" s="36">
        <v>6</v>
      </c>
      <c r="I36" s="36">
        <f t="shared" si="0"/>
        <v>9</v>
      </c>
      <c r="J36" s="36"/>
      <c r="K36" s="36" t="s">
        <v>123</v>
      </c>
      <c r="L36" s="36"/>
      <c r="M36" s="43"/>
    </row>
    <row r="37" spans="4:13" ht="15.75" thickBot="1" x14ac:dyDescent="0.3">
      <c r="D37" s="35" t="s">
        <v>36</v>
      </c>
      <c r="E37" s="36">
        <v>3</v>
      </c>
      <c r="F37" s="36"/>
      <c r="G37" s="36"/>
      <c r="H37" s="36">
        <v>5</v>
      </c>
      <c r="I37" s="36">
        <f t="shared" si="0"/>
        <v>8</v>
      </c>
      <c r="J37" s="36"/>
      <c r="K37" s="36" t="s">
        <v>124</v>
      </c>
      <c r="L37" s="36"/>
      <c r="M37" s="43"/>
    </row>
    <row r="38" spans="4:13" ht="15.75" thickBot="1" x14ac:dyDescent="0.3">
      <c r="D38" s="35" t="s">
        <v>37</v>
      </c>
      <c r="E38" s="36">
        <v>2</v>
      </c>
      <c r="F38" s="36"/>
      <c r="G38" s="36"/>
      <c r="H38" s="36">
        <v>4</v>
      </c>
      <c r="I38" s="36">
        <f t="shared" si="0"/>
        <v>6</v>
      </c>
      <c r="J38" s="36"/>
      <c r="K38" s="36" t="s">
        <v>125</v>
      </c>
      <c r="L38" s="36"/>
      <c r="M38" s="46" t="s">
        <v>41</v>
      </c>
    </row>
    <row r="39" spans="4:13" ht="15.75" thickBot="1" x14ac:dyDescent="0.3">
      <c r="D39" s="18" t="s">
        <v>38</v>
      </c>
      <c r="E39" s="36">
        <v>3</v>
      </c>
      <c r="F39" s="36"/>
      <c r="G39" s="36"/>
      <c r="H39" s="36">
        <v>6</v>
      </c>
      <c r="I39" s="36">
        <f t="shared" si="0"/>
        <v>9</v>
      </c>
      <c r="J39" s="36"/>
      <c r="K39" s="36" t="s">
        <v>126</v>
      </c>
      <c r="L39" s="36"/>
      <c r="M39" s="43"/>
    </row>
    <row r="40" spans="4:13" ht="15.75" thickBot="1" x14ac:dyDescent="0.3">
      <c r="D40" s="18" t="s">
        <v>43</v>
      </c>
      <c r="E40" s="36">
        <v>2</v>
      </c>
      <c r="F40" s="36"/>
      <c r="G40" s="36"/>
      <c r="H40" s="36">
        <v>4</v>
      </c>
      <c r="I40" s="36">
        <f t="shared" si="0"/>
        <v>6</v>
      </c>
      <c r="J40" s="36"/>
      <c r="K40" s="36" t="s">
        <v>127</v>
      </c>
      <c r="L40" s="36"/>
      <c r="M40" s="43"/>
    </row>
    <row r="41" spans="4:13" ht="39" thickBot="1" x14ac:dyDescent="0.3">
      <c r="D41" s="35" t="s">
        <v>44</v>
      </c>
      <c r="E41" s="36">
        <v>2</v>
      </c>
      <c r="F41" s="36">
        <v>1</v>
      </c>
      <c r="G41" s="36"/>
      <c r="H41" s="36">
        <v>30</v>
      </c>
      <c r="I41" s="36">
        <f t="shared" si="0"/>
        <v>33</v>
      </c>
      <c r="J41" s="19" t="s">
        <v>128</v>
      </c>
      <c r="K41" s="36"/>
      <c r="L41" s="36"/>
      <c r="M41" s="45" t="s">
        <v>45</v>
      </c>
    </row>
    <row r="42" spans="4:13" ht="15.75" thickBot="1" x14ac:dyDescent="0.3">
      <c r="D42" s="35" t="s">
        <v>10</v>
      </c>
      <c r="E42" s="38">
        <f>SUM(E26:E41)</f>
        <v>40</v>
      </c>
      <c r="F42" s="38">
        <f>SUM(F26:F41)</f>
        <v>15</v>
      </c>
      <c r="G42" s="38">
        <f>SUM(G26:G41)</f>
        <v>0</v>
      </c>
      <c r="H42" s="38">
        <f>SUM(H26:H41)</f>
        <v>95</v>
      </c>
      <c r="I42" s="38">
        <f>SUM(I26:I41)</f>
        <v>150</v>
      </c>
      <c r="J42" s="39"/>
      <c r="K42" s="41"/>
      <c r="L42" s="41"/>
      <c r="M42" s="42"/>
    </row>
    <row r="43" spans="4:13" ht="15" customHeight="1" x14ac:dyDescent="0.25">
      <c r="D43" s="149" t="s">
        <v>158</v>
      </c>
      <c r="E43" s="150"/>
      <c r="F43" s="150"/>
      <c r="G43" s="150"/>
      <c r="H43" s="150"/>
      <c r="I43" s="150"/>
      <c r="J43" s="150"/>
      <c r="K43" s="150"/>
      <c r="L43" s="151"/>
      <c r="M43" s="42"/>
    </row>
    <row r="44" spans="4:13" x14ac:dyDescent="0.25">
      <c r="D44" s="152" t="s">
        <v>11</v>
      </c>
      <c r="E44" s="153"/>
      <c r="F44" s="153"/>
      <c r="G44" s="153"/>
      <c r="H44" s="153"/>
      <c r="I44" s="153"/>
      <c r="J44" s="153"/>
      <c r="K44" s="153"/>
      <c r="L44" s="154"/>
      <c r="M44" s="42"/>
    </row>
    <row r="45" spans="4:13" ht="25.5" customHeight="1" x14ac:dyDescent="0.25">
      <c r="D45" s="152" t="s">
        <v>12</v>
      </c>
      <c r="E45" s="153"/>
      <c r="F45" s="153"/>
      <c r="G45" s="153"/>
      <c r="H45" s="153"/>
      <c r="I45" s="153"/>
      <c r="J45" s="153"/>
      <c r="K45" s="153"/>
      <c r="L45" s="154"/>
      <c r="M45" s="42"/>
    </row>
    <row r="46" spans="4:13" ht="14.1" customHeight="1" thickBot="1" x14ac:dyDescent="0.3">
      <c r="D46" s="110"/>
      <c r="E46" s="111"/>
      <c r="F46" s="111"/>
      <c r="G46" s="111"/>
      <c r="H46" s="111"/>
      <c r="I46" s="111"/>
      <c r="J46" s="111"/>
      <c r="K46" s="111"/>
      <c r="L46" s="112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47:L47"/>
    <mergeCell ref="F24:F25"/>
    <mergeCell ref="G24:G25"/>
    <mergeCell ref="H24:H25"/>
    <mergeCell ref="D43:L43"/>
    <mergeCell ref="D46:L46"/>
    <mergeCell ref="D44:L44"/>
    <mergeCell ref="D45:L45"/>
    <mergeCell ref="K11:L12"/>
    <mergeCell ref="L24:L25"/>
    <mergeCell ref="D24:D25"/>
    <mergeCell ref="D22:L22"/>
    <mergeCell ref="D23:E23"/>
    <mergeCell ref="E24:E25"/>
    <mergeCell ref="D20:L20"/>
    <mergeCell ref="D21:L21"/>
    <mergeCell ref="H23:J23"/>
    <mergeCell ref="K23:L23"/>
    <mergeCell ref="F23:G23"/>
    <mergeCell ref="D11:F12"/>
    <mergeCell ref="G11:J11"/>
    <mergeCell ref="G12:H12"/>
    <mergeCell ref="I12:J12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Total Semestre</vt:lpstr>
      <vt:lpstr>Biología celular</vt:lpstr>
      <vt:lpstr>Estadística</vt:lpstr>
      <vt:lpstr>Genética molecular</vt:lpstr>
      <vt:lpstr>Geología</vt:lpstr>
      <vt:lpstr>Zoología de Invertebrados</vt:lpstr>
      <vt:lpstr>'Zoología de Invertebrados'!Área_de_impresión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Gervasio</cp:lastModifiedBy>
  <cp:lastPrinted>2017-06-15T09:42:04Z</cp:lastPrinted>
  <dcterms:created xsi:type="dcterms:W3CDTF">2011-06-28T07:22:36Z</dcterms:created>
  <dcterms:modified xsi:type="dcterms:W3CDTF">2017-07-05T11:02:20Z</dcterms:modified>
</cp:coreProperties>
</file>