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/>
  <bookViews>
    <workbookView xWindow="168" yWindow="0" windowWidth="20736" windowHeight="11760" tabRatio="788" activeTab="1"/>
  </bookViews>
  <sheets>
    <sheet name="Total Semestre" sheetId="8" r:id="rId1"/>
    <sheet name="Fund_I_BG" sheetId="7" r:id="rId2"/>
    <sheet name="Fund_I_FQ" sheetId="6" r:id="rId3"/>
    <sheet name="Fund_I_MAT" sheetId="5" r:id="rId4"/>
    <sheet name="Didac_BG" sheetId="4" r:id="rId5"/>
    <sheet name="Didac_FQ" sheetId="1" r:id="rId6"/>
    <sheet name="Didac_MAT" sheetId="9" r:id="rId7"/>
    <sheet name="Metod_BG" sheetId="10" r:id="rId8"/>
    <sheet name="Metod_FQ" sheetId="11" r:id="rId9"/>
    <sheet name="Metod_MAT" sheetId="12" r:id="rId10"/>
    <sheet name="PERE" sheetId="13" r:id="rId11"/>
    <sheet name="PSICO" sheetId="14" r:id="rId12"/>
  </sheets>
  <calcPr calcId="145621" concurrentCalc="0"/>
</workbook>
</file>

<file path=xl/calcChain.xml><?xml version="1.0" encoding="utf-8"?>
<calcChain xmlns="http://schemas.openxmlformats.org/spreadsheetml/2006/main">
  <c r="I26" i="10" l="1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H42" i="10"/>
  <c r="G42" i="10"/>
  <c r="F42" i="10"/>
  <c r="E42" i="10"/>
  <c r="H42" i="14"/>
  <c r="G42" i="14"/>
  <c r="F42" i="14"/>
  <c r="E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42" i="14"/>
  <c r="H42" i="13"/>
  <c r="G42" i="13"/>
  <c r="E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42" i="13"/>
  <c r="H42" i="4"/>
  <c r="G42" i="4"/>
  <c r="F42" i="4"/>
  <c r="E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42" i="4"/>
  <c r="H42" i="11"/>
  <c r="G42" i="11"/>
  <c r="F42" i="11"/>
  <c r="E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42" i="11"/>
  <c r="H42" i="12"/>
  <c r="G42" i="12"/>
  <c r="F42" i="12"/>
  <c r="E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42" i="12"/>
  <c r="H42" i="1"/>
  <c r="G42" i="1"/>
  <c r="F42" i="1"/>
  <c r="E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42" i="1"/>
  <c r="H42" i="9"/>
  <c r="G42" i="9"/>
  <c r="F42" i="9"/>
  <c r="E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42" i="9"/>
  <c r="I29" i="7"/>
  <c r="I29" i="6"/>
  <c r="I29" i="5"/>
  <c r="I29" i="8"/>
  <c r="F41" i="8"/>
  <c r="G41" i="8"/>
  <c r="H41" i="8"/>
  <c r="I41" i="7"/>
  <c r="I41" i="5"/>
  <c r="I41" i="8"/>
  <c r="F40" i="8"/>
  <c r="G40" i="8"/>
  <c r="H40" i="8"/>
  <c r="I40" i="7"/>
  <c r="I40" i="5"/>
  <c r="I40" i="8"/>
  <c r="F39" i="8"/>
  <c r="G39" i="8"/>
  <c r="H39" i="8"/>
  <c r="I39" i="7"/>
  <c r="I39" i="5"/>
  <c r="I39" i="8"/>
  <c r="F38" i="8"/>
  <c r="G38" i="8"/>
  <c r="H38" i="8"/>
  <c r="I38" i="7"/>
  <c r="I38" i="6"/>
  <c r="I38" i="5"/>
  <c r="I38" i="8"/>
  <c r="F37" i="8"/>
  <c r="G37" i="8"/>
  <c r="H37" i="8"/>
  <c r="I37" i="7"/>
  <c r="I37" i="6"/>
  <c r="I37" i="5"/>
  <c r="I37" i="8"/>
  <c r="F36" i="8"/>
  <c r="G36" i="8"/>
  <c r="H36" i="8"/>
  <c r="I36" i="7"/>
  <c r="I36" i="6"/>
  <c r="I36" i="5"/>
  <c r="I36" i="8"/>
  <c r="F35" i="8"/>
  <c r="G35" i="8"/>
  <c r="H35" i="8"/>
  <c r="I35" i="7"/>
  <c r="I35" i="6"/>
  <c r="I35" i="5"/>
  <c r="I35" i="8"/>
  <c r="F34" i="8"/>
  <c r="G34" i="8"/>
  <c r="H34" i="8"/>
  <c r="I34" i="7"/>
  <c r="I34" i="6"/>
  <c r="I34" i="5"/>
  <c r="I34" i="8"/>
  <c r="F33" i="8"/>
  <c r="G33" i="8"/>
  <c r="H33" i="8"/>
  <c r="I33" i="7"/>
  <c r="I33" i="6"/>
  <c r="I33" i="5"/>
  <c r="I33" i="8"/>
  <c r="F32" i="8"/>
  <c r="G32" i="8"/>
  <c r="H32" i="8"/>
  <c r="I32" i="7"/>
  <c r="I32" i="6"/>
  <c r="I32" i="5"/>
  <c r="I32" i="8"/>
  <c r="F31" i="8"/>
  <c r="G31" i="8"/>
  <c r="H31" i="8"/>
  <c r="I31" i="7"/>
  <c r="I31" i="6"/>
  <c r="I31" i="5"/>
  <c r="I31" i="8"/>
  <c r="F30" i="8"/>
  <c r="G30" i="8"/>
  <c r="H30" i="8"/>
  <c r="F29" i="8"/>
  <c r="G29" i="8"/>
  <c r="H29" i="8"/>
  <c r="F28" i="8"/>
  <c r="G28" i="8"/>
  <c r="H28" i="8"/>
  <c r="F27" i="8"/>
  <c r="G27" i="8"/>
  <c r="H27" i="8"/>
  <c r="F26" i="8"/>
  <c r="G26" i="8"/>
  <c r="H26" i="8"/>
  <c r="I26" i="7"/>
  <c r="I26" i="6"/>
  <c r="I26" i="5"/>
  <c r="I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7"/>
  <c r="E42" i="5"/>
  <c r="E42" i="8"/>
  <c r="E26" i="8"/>
  <c r="H42" i="5"/>
  <c r="G42" i="5"/>
  <c r="F42" i="5"/>
  <c r="I30" i="5"/>
  <c r="I28" i="5"/>
  <c r="I27" i="5"/>
  <c r="I42" i="5"/>
  <c r="F42" i="6"/>
  <c r="I30" i="6"/>
  <c r="I28" i="6"/>
  <c r="H42" i="7"/>
  <c r="G42" i="7"/>
  <c r="F42" i="7"/>
  <c r="I30" i="7"/>
  <c r="I28" i="7"/>
  <c r="I27" i="7"/>
  <c r="I42" i="7"/>
  <c r="H42" i="8"/>
  <c r="I27" i="8"/>
  <c r="G42" i="8"/>
  <c r="F42" i="8"/>
  <c r="I30" i="8"/>
  <c r="I28" i="8"/>
  <c r="I42" i="8"/>
</calcChain>
</file>

<file path=xl/sharedStrings.xml><?xml version="1.0" encoding="utf-8"?>
<sst xmlns="http://schemas.openxmlformats.org/spreadsheetml/2006/main" count="796" uniqueCount="166">
  <si>
    <t>Curso</t>
  </si>
  <si>
    <t>1º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</si>
  <si>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</si>
  <si>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</si>
  <si>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</si>
  <si>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</si>
  <si>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</si>
  <si>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</si>
  <si>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</si>
  <si>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</si>
  <si>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</si>
  <si>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</si>
  <si>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</si>
  <si>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</si>
  <si>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(4) La designación de los temas debe coincidir con lo indicado en el plan docente.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</si>
  <si>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</si>
  <si>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</si>
  <si>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</si>
  <si>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</si>
  <si>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t>(1)</t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</si>
  <si>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</si>
  <si>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</si>
  <si>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</si>
  <si>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Título: Grado/Master en ….</t>
  </si>
  <si>
    <t>SEMESTRE X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</si>
  <si>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</si>
  <si>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</si>
  <si>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</si>
  <si>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Asignaturas obligatorias del Semestre: ….(2)</t>
  </si>
  <si>
    <t>Semestre</t>
  </si>
  <si>
    <t>PROCESO DE COORDINACIÓN DE ENSEÑANZAS DE LA FACULTAD DE CIENCIAS DE LA UEX    (P/CL009_FC)</t>
  </si>
  <si>
    <t>1 (12/09 a 18/09)</t>
    <phoneticPr fontId="0" type="noConversion"/>
  </si>
  <si>
    <t>2 (19/09 a 25/09)</t>
    <phoneticPr fontId="0" type="noConversion"/>
  </si>
  <si>
    <t>3 (26/09 a 02/10)</t>
    <phoneticPr fontId="0" type="noConversion"/>
  </si>
  <si>
    <t>4 (03/10 a 09/10)</t>
    <phoneticPr fontId="0" type="noConversion"/>
  </si>
  <si>
    <t>5 (10/10 a 16/10)</t>
    <phoneticPr fontId="0" type="noConversion"/>
  </si>
  <si>
    <t>6 (17/10 a 23/10)</t>
    <phoneticPr fontId="0" type="noConversion"/>
  </si>
  <si>
    <t>7 (24/10 a 30/10)</t>
    <phoneticPr fontId="0" type="noConversion"/>
  </si>
  <si>
    <t>8 (31/10 a 06/11)</t>
    <phoneticPr fontId="0" type="noConversion"/>
  </si>
  <si>
    <t>9 (07/11 a 13/11)</t>
    <phoneticPr fontId="0" type="noConversion"/>
  </si>
  <si>
    <t>10 (14/11 a 20/11)</t>
    <phoneticPr fontId="0" type="noConversion"/>
  </si>
  <si>
    <t>11 (21/11 a 27/11)</t>
    <phoneticPr fontId="0" type="noConversion"/>
  </si>
  <si>
    <t>12 (28/11 a 04/12)</t>
    <phoneticPr fontId="0" type="noConversion"/>
  </si>
  <si>
    <t>13 (05/12 a 11/12)</t>
    <phoneticPr fontId="0" type="noConversion"/>
  </si>
  <si>
    <t>14 (12/12 a 18/12)</t>
    <phoneticPr fontId="0" type="noConversion"/>
  </si>
  <si>
    <t>15 (19/12 a 21/12)</t>
    <phoneticPr fontId="0" type="noConversion"/>
  </si>
  <si>
    <t>Ex (12/01 a 01/02)</t>
    <phoneticPr fontId="0" type="noConversion"/>
  </si>
  <si>
    <t>miércoles 12/10 Festivo</t>
    <phoneticPr fontId="0" type="noConversion"/>
  </si>
  <si>
    <t>martes 1/11 Festivo</t>
    <phoneticPr fontId="0" type="noConversion"/>
  </si>
  <si>
    <t>viernes 18/11 San Alberto</t>
    <phoneticPr fontId="0" type="noConversion"/>
  </si>
  <si>
    <t>martes y jueves 06 y 08/12 Festivo</t>
    <phoneticPr fontId="0" type="noConversion"/>
  </si>
  <si>
    <t>Vacac:22/12 al 06/01</t>
    <phoneticPr fontId="0" type="noConversion"/>
  </si>
  <si>
    <t>Viernes 27/01 Sto Tomás</t>
    <phoneticPr fontId="0" type="noConversion"/>
  </si>
  <si>
    <t>Actividades</t>
  </si>
  <si>
    <t>1, 2</t>
  </si>
  <si>
    <t>2, 3</t>
  </si>
  <si>
    <t>3, 4</t>
  </si>
  <si>
    <t>4, 5</t>
  </si>
  <si>
    <t>5, 6</t>
  </si>
  <si>
    <t>Examen final</t>
  </si>
  <si>
    <t>Título: Máster Universitario en Formación del Profesorado de Educación Secundaria</t>
  </si>
  <si>
    <t>Asignatura: Fundamentos científicos del currículo de biología y geología en la enseñanza secundaria I</t>
  </si>
  <si>
    <r>
      <t xml:space="preserve">Asunto: </t>
    </r>
    <r>
      <rPr>
        <sz val="12"/>
        <color indexed="8"/>
        <rFont val="Arial Narrow"/>
      </rPr>
      <t>Agenda de Semestre Curso 2016-17             Semestre I</t>
    </r>
  </si>
  <si>
    <r>
      <t xml:space="preserve">Código:        </t>
    </r>
    <r>
      <rPr>
        <sz val="12"/>
        <color indexed="8"/>
        <rFont val="Arial Narrow"/>
      </rPr>
      <t>P/CL009_D008_MFP</t>
    </r>
  </si>
  <si>
    <t>Temas 1 y 2</t>
  </si>
  <si>
    <t xml:space="preserve">Prueba escrita </t>
  </si>
  <si>
    <t>Tema 2</t>
  </si>
  <si>
    <t>Exposiciones</t>
  </si>
  <si>
    <t>Tema 3</t>
  </si>
  <si>
    <t>Prueba escrita</t>
  </si>
  <si>
    <t>Tema 4</t>
  </si>
  <si>
    <t>Temas 4</t>
  </si>
  <si>
    <t>Tema 5</t>
  </si>
  <si>
    <t>EXAMEN FINAL</t>
  </si>
  <si>
    <t>7.5</t>
  </si>
  <si>
    <t>82.5</t>
  </si>
  <si>
    <t xml:space="preserve">Título: Máster Universitario en Formación del Profesorado de Educación Secundaria </t>
  </si>
  <si>
    <t>Asignatura: Fundamentos científicos del currículum de Matemáticas en enseñanza secundaria I</t>
  </si>
  <si>
    <t>Asignatura: Fundamentos científicos del currículum de Física y Química en enseñanza secundaria I</t>
  </si>
  <si>
    <t>Equipo docente: Manuel Gómez Corzo</t>
  </si>
  <si>
    <t xml:space="preserve">Equipo docente: José A. Regodón Mateos (coordinador), José Ramón Vallejo Villalobos </t>
  </si>
  <si>
    <t>Título:  Máster  Universitario en Formación del Profesorado en Educación Secundaria</t>
  </si>
  <si>
    <t xml:space="preserve">Equipo docente: Mª Ángeles Mulero Díaz (coordinadora)  Antonio Ullán de Celis </t>
  </si>
  <si>
    <t>Las clases comienzan el 19/09</t>
  </si>
  <si>
    <t>T1(2h) T4(2h)</t>
  </si>
  <si>
    <t>T1(2h) T4(1h) T5(1h)</t>
  </si>
  <si>
    <t>T1(2h)  T5(2h)</t>
  </si>
  <si>
    <t>T2(2h) T6(2h)</t>
  </si>
  <si>
    <t>Entrega ejercicios</t>
  </si>
  <si>
    <t>T6(2h)</t>
  </si>
  <si>
    <t>Entrega borrador trabajo</t>
  </si>
  <si>
    <t>T2(2h)T7(2h)</t>
  </si>
  <si>
    <t>Entrega trabajo</t>
  </si>
  <si>
    <t>Exposición de trabajos</t>
  </si>
  <si>
    <t>T3(2h)T7(2h)</t>
  </si>
  <si>
    <r>
      <t xml:space="preserve">Asunto: </t>
    </r>
    <r>
      <rPr>
        <sz val="12"/>
        <color indexed="8"/>
        <rFont val="Arial Narrow"/>
      </rPr>
      <t>Agenda de Semestre Curso 2016-17            Semestre I</t>
    </r>
  </si>
  <si>
    <t>Asignatura: Didáctica de las Matemáticas</t>
  </si>
  <si>
    <t>Equipo docente: Manuel Ángel Fernández Leno</t>
  </si>
  <si>
    <t>T1</t>
  </si>
  <si>
    <t xml:space="preserve">T1 </t>
  </si>
  <si>
    <t>Trabajo individual</t>
  </si>
  <si>
    <t>T2</t>
  </si>
  <si>
    <t>Trabajo en grupo</t>
  </si>
  <si>
    <t>T3</t>
  </si>
  <si>
    <t>Exposición</t>
  </si>
  <si>
    <t>T4</t>
  </si>
  <si>
    <t>T5</t>
  </si>
  <si>
    <t>Examen Final</t>
  </si>
  <si>
    <t>T1(4)</t>
  </si>
  <si>
    <t>Entrega Actividades</t>
  </si>
  <si>
    <t>T1(2)T2(2)</t>
  </si>
  <si>
    <t>T2(4)</t>
  </si>
  <si>
    <t>T2(1)T3(3)</t>
  </si>
  <si>
    <t>T3(4)</t>
  </si>
  <si>
    <t>T4(4)</t>
  </si>
  <si>
    <t>T4(2)</t>
  </si>
  <si>
    <t>T4(1)T5(3)</t>
  </si>
  <si>
    <t>T5(4)</t>
  </si>
  <si>
    <t>T6(4)</t>
  </si>
  <si>
    <t>T6(3)</t>
  </si>
  <si>
    <t>Asignatura: Didáctica de la Física y la Química</t>
  </si>
  <si>
    <t>Equipo docente: María Isabel Suero López</t>
  </si>
  <si>
    <t>Tema 1 y 2</t>
  </si>
  <si>
    <t>entrega trabajos</t>
  </si>
  <si>
    <t>Se le pide el primer día de clase</t>
  </si>
  <si>
    <t>examen final</t>
  </si>
  <si>
    <t>Equipo docente:  José Ramón Vallejo Villalobos y Emilio Costillo Borrego (coord.)</t>
  </si>
  <si>
    <t>Asignatura: Metodología experimental y aprendiaje de la Biología y la Geología</t>
  </si>
  <si>
    <t>Tema 1</t>
  </si>
  <si>
    <t>entrega de actividades</t>
  </si>
  <si>
    <t>resolución de casos</t>
  </si>
  <si>
    <t>Tema 2 y 3</t>
  </si>
  <si>
    <t>Tema 4 y 5</t>
  </si>
  <si>
    <t>presentación trabajos</t>
  </si>
  <si>
    <t>Temas 1, 2, 3, 4 y 5</t>
  </si>
  <si>
    <t>Asignatura: Metodología experimental y aprendizaje de las Matemáticas</t>
  </si>
  <si>
    <t xml:space="preserve">Equipo docente: Pedro José Rosa González </t>
  </si>
  <si>
    <t>E. Actividades</t>
  </si>
  <si>
    <t>T3(2)</t>
  </si>
  <si>
    <t>T5(2)T6(2)</t>
  </si>
  <si>
    <t>T6(2)T7(2)</t>
  </si>
  <si>
    <t>T7(2)T8(1)</t>
  </si>
  <si>
    <t>Asignatura: Metodología Experimental y Aprendizaje de la Física y la Química</t>
  </si>
  <si>
    <t>Equipo docente: Ángel Luis Pérez Rodríguez</t>
  </si>
  <si>
    <t>Trabajos</t>
  </si>
  <si>
    <t>Asignatura: Didáctica de la Biología y la Geología</t>
  </si>
  <si>
    <t>Equipo docente: Javier Cubero Juanez</t>
  </si>
  <si>
    <t>Introducción</t>
  </si>
  <si>
    <t>Entrega de actividades</t>
  </si>
  <si>
    <t>Temas 1-3</t>
  </si>
  <si>
    <t>Tema 6</t>
  </si>
  <si>
    <t>Temas 4-6</t>
  </si>
  <si>
    <t>Tema 7</t>
  </si>
  <si>
    <t>Tema 8</t>
  </si>
  <si>
    <t>Tema 9</t>
  </si>
  <si>
    <t>Temas 7-9</t>
  </si>
  <si>
    <t>Asignatura: Procesos Educativos y Realidad Escolar</t>
  </si>
  <si>
    <t>Equipo docente: Miguel Centella Moyano (coordinador), Claudio Borrego Domínguez, María Teresa Becerra Traver</t>
  </si>
  <si>
    <t>Tema1</t>
  </si>
  <si>
    <t>Tema2</t>
  </si>
  <si>
    <t>Tema3</t>
  </si>
  <si>
    <t xml:space="preserve">Entrega de actividades </t>
  </si>
  <si>
    <t xml:space="preserve">Resumen y dudas </t>
  </si>
  <si>
    <t xml:space="preserve">Título:Máster Universitario en Formación del Profesorado de Educación Secundaria </t>
  </si>
  <si>
    <t>Asignatura: Psicología y educación del adolescente</t>
  </si>
  <si>
    <t>Equipo docente: María Luisa Bermejo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</si>
</sst>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</font>
    <font>
      <sz val="8"/>
      <name val="Arial Narrow"/>
    </font>
    <font>
      <sz val="10"/>
      <color indexed="8"/>
      <name val="Arial Narrow"/>
    </font>
    <font>
      <sz val="10"/>
      <name val="Arial Narrow"/>
    </font>
    <font>
      <b/>
      <sz val="10"/>
      <name val="Arial Narrow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</font>
    <font>
      <sz val="11"/>
      <color theme="1"/>
      <name val="Arial Narrow"/>
    </font>
    <font>
      <sz val="13"/>
      <color theme="1"/>
      <name val="Arial Narrow"/>
    </font>
    <font>
      <sz val="9"/>
      <color theme="1"/>
      <name val="Tahoma"/>
      <family val="2"/>
    </font>
    <font>
      <sz val="7"/>
      <color theme="1"/>
      <name val="Arial Narrow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</borders>
  <cellStyleXfs count="2">
    <xf numFmtId="0" fontId="0" fillId="0" borderId="0"/>
    <xf numFmtId="0" fontId="22" fillId="0" borderId="0"/>
  </cellStyleXfs>
  <cellXfs count="9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quotePrefix="1" applyFont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0" fillId="0" borderId="0" xfId="0" applyFill="1"/>
    <xf numFmtId="0" fontId="2" fillId="0" borderId="5" xfId="0" applyFont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quotePrefix="1" applyFont="1" applyBorder="1" applyAlignment="1">
      <alignment horizontal="center" vertical="top" wrapText="1"/>
    </xf>
    <xf numFmtId="0" fontId="13" fillId="0" borderId="3" xfId="0" applyFont="1" applyBorder="1" applyAlignment="1">
      <alignment horizontal="justify" vertical="top" wrapText="1"/>
    </xf>
    <xf numFmtId="0" fontId="14" fillId="0" borderId="3" xfId="0" applyFont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6" fillId="4" borderId="3" xfId="0" applyFont="1" applyFill="1" applyBorder="1" applyAlignment="1">
      <alignment horizontal="justify" vertical="top" wrapText="1"/>
    </xf>
    <xf numFmtId="0" fontId="15" fillId="0" borderId="0" xfId="0" applyFont="1"/>
    <xf numFmtId="0" fontId="0" fillId="0" borderId="0" xfId="0" applyBorder="1"/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" fillId="0" borderId="18" xfId="0" applyFont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10" fillId="0" borderId="0" xfId="0" applyFont="1"/>
    <xf numFmtId="0" fontId="10" fillId="0" borderId="15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0" xfId="0" applyFont="1" applyAlignment="1">
      <alignment horizontal="left" vertical="top"/>
    </xf>
    <xf numFmtId="0" fontId="12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justify" vertical="top" wrapText="1"/>
    </xf>
    <xf numFmtId="0" fontId="21" fillId="5" borderId="20" xfId="0" applyFont="1" applyFill="1" applyBorder="1"/>
    <xf numFmtId="0" fontId="13" fillId="5" borderId="20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left"/>
    </xf>
    <xf numFmtId="0" fontId="13" fillId="0" borderId="20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0" fillId="0" borderId="20" xfId="0" applyBorder="1"/>
    <xf numFmtId="0" fontId="2" fillId="0" borderId="21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24" xfId="0" applyFont="1" applyBorder="1" applyAlignment="1">
      <alignment horizontal="justify" vertical="top" wrapText="1"/>
    </xf>
    <xf numFmtId="0" fontId="6" fillId="0" borderId="21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5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26" xfId="1" applyFont="1" applyBorder="1" applyAlignment="1">
      <alignment horizontal="justify" vertical="top" wrapText="1"/>
    </xf>
    <xf numFmtId="0" fontId="2" fillId="0" borderId="27" xfId="1" applyFont="1" applyBorder="1" applyAlignment="1">
      <alignment horizontal="justify" vertical="top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27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273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27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2076450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14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14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1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1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2114550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638175</xdr:colOff>
      <xdr:row>11</xdr:row>
      <xdr:rowOff>333375</xdr:rowOff>
    </xdr:to>
    <xdr:pic>
      <xdr:nvPicPr>
        <xdr:cNvPr id="309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09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571500</xdr:colOff>
      <xdr:row>11</xdr:row>
      <xdr:rowOff>333375</xdr:rowOff>
    </xdr:to>
    <xdr:pic>
      <xdr:nvPicPr>
        <xdr:cNvPr id="2070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07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049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05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31" zoomScaleNormal="100" workbookViewId="0">
      <selection activeCell="N18" sqref="N18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6.44140625" customWidth="1"/>
  </cols>
  <sheetData>
    <row r="10" spans="4:12" ht="15" thickBot="1" x14ac:dyDescent="0.35">
      <c r="D10" s="17"/>
      <c r="E10" s="17"/>
      <c r="F10" s="17"/>
      <c r="G10" s="17"/>
      <c r="H10" s="17"/>
      <c r="I10" s="17"/>
      <c r="J10" s="17"/>
      <c r="K10" s="17"/>
      <c r="L10" s="17"/>
    </row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95</v>
      </c>
      <c r="H12" s="77"/>
      <c r="I12" s="77" t="s">
        <v>63</v>
      </c>
      <c r="J12" s="77"/>
      <c r="K12" s="73"/>
      <c r="L12" s="76"/>
    </row>
    <row r="13" spans="4:12" ht="16.2" thickTop="1" x14ac:dyDescent="0.3">
      <c r="G13" s="18"/>
      <c r="H13" s="18"/>
      <c r="I13" s="19"/>
    </row>
    <row r="16" spans="4:12" x14ac:dyDescent="0.3">
      <c r="D16" s="16" t="s">
        <v>25</v>
      </c>
    </row>
    <row r="17" spans="4:13" x14ac:dyDescent="0.3">
      <c r="D17" s="16" t="s">
        <v>21</v>
      </c>
    </row>
    <row r="18" spans="4:13" x14ac:dyDescent="0.3">
      <c r="D18" s="16" t="s">
        <v>22</v>
      </c>
    </row>
    <row r="19" spans="4:13" ht="15" thickBot="1" x14ac:dyDescent="0.35"/>
    <row r="20" spans="4:13" ht="15" thickBot="1" x14ac:dyDescent="0.35">
      <c r="D20" s="81" t="s">
        <v>23</v>
      </c>
      <c r="E20" s="82"/>
      <c r="F20" s="82"/>
      <c r="G20" s="82"/>
      <c r="H20" s="82"/>
      <c r="I20" s="82"/>
      <c r="J20" s="82"/>
      <c r="K20" s="82"/>
      <c r="L20" s="83"/>
    </row>
    <row r="21" spans="4:13" ht="15" thickBot="1" x14ac:dyDescent="0.35">
      <c r="D21" s="84" t="s">
        <v>24</v>
      </c>
      <c r="E21" s="85"/>
      <c r="F21" s="85"/>
      <c r="G21" s="85"/>
      <c r="H21" s="85"/>
      <c r="I21" s="85"/>
      <c r="J21" s="85"/>
      <c r="K21" s="85"/>
      <c r="L21" s="86"/>
    </row>
    <row r="22" spans="4:13" ht="15" thickBot="1" x14ac:dyDescent="0.35">
      <c r="D22" s="84" t="s">
        <v>28</v>
      </c>
      <c r="E22" s="85"/>
      <c r="F22" s="85"/>
      <c r="G22" s="85"/>
      <c r="H22" s="85"/>
      <c r="I22" s="85"/>
      <c r="J22" s="85"/>
      <c r="K22" s="85"/>
      <c r="L22" s="86"/>
    </row>
    <row r="23" spans="4:13" ht="15" thickBot="1" x14ac:dyDescent="0.35">
      <c r="D23" s="78" t="s">
        <v>0</v>
      </c>
      <c r="E23" s="79"/>
      <c r="F23" s="78"/>
      <c r="G23" s="79"/>
      <c r="H23" s="78" t="s">
        <v>29</v>
      </c>
      <c r="I23" s="80"/>
      <c r="J23" s="79"/>
      <c r="K23" s="78" t="s">
        <v>1</v>
      </c>
      <c r="L23" s="79"/>
    </row>
    <row r="24" spans="4:13" x14ac:dyDescent="0.3">
      <c r="D24" s="60" t="s">
        <v>2</v>
      </c>
      <c r="E24" s="60" t="s">
        <v>3</v>
      </c>
      <c r="F24" s="60" t="s">
        <v>4</v>
      </c>
      <c r="G24" s="60" t="s">
        <v>5</v>
      </c>
      <c r="H24" s="60" t="s">
        <v>6</v>
      </c>
      <c r="I24" s="1" t="s">
        <v>7</v>
      </c>
      <c r="J24" s="1" t="s">
        <v>8</v>
      </c>
      <c r="K24" s="8" t="s">
        <v>10</v>
      </c>
      <c r="L24" s="68"/>
      <c r="M24" s="23"/>
    </row>
    <row r="25" spans="4:13" ht="15" thickBot="1" x14ac:dyDescent="0.35">
      <c r="D25" s="61"/>
      <c r="E25" s="61"/>
      <c r="F25" s="61"/>
      <c r="G25" s="61"/>
      <c r="H25" s="61"/>
      <c r="I25" s="4"/>
      <c r="J25" s="4" t="s">
        <v>19</v>
      </c>
      <c r="K25" s="9"/>
      <c r="L25" s="69"/>
      <c r="M25" s="23"/>
    </row>
    <row r="26" spans="4:13" ht="15" thickBot="1" x14ac:dyDescent="0.35">
      <c r="D26" s="2" t="s">
        <v>31</v>
      </c>
      <c r="E26" s="14">
        <f>+Fund_I_BG!E26+Fund_I_FQ!E26+Fund_I_MAT!E26+Didac_BG!E26+Didac_FQ!E26+Didac_MAT!E26+Metod_BG!E26+Metod_FQ!E26+Metod_MAT!E26+PERE!E26+PSICO!E26</f>
        <v>0</v>
      </c>
      <c r="F26" s="14">
        <f>+Fund_I_BG!F26+Fund_I_FQ!F26+Fund_I_MAT!F26+Didac_BG!F26+Didac_FQ!F26+Didac_MAT!F26+Metod_BG!F26+Metod_FQ!F26+Metod_MAT!F26+PERE!F26+PSICO!F26</f>
        <v>0</v>
      </c>
      <c r="G26" s="14">
        <f>+Fund_I_BG!G26+Fund_I_FQ!G26+Fund_I_MAT!G26+Didac_BG!G26+Didac_FQ!G26+Didac_MAT!G26+Metod_BG!G26+Metod_FQ!G26+Metod_MAT!G26+PERE!G26+PSICO!G26</f>
        <v>0</v>
      </c>
      <c r="H26" s="14">
        <f>+Fund_I_BG!H26+Fund_I_FQ!H26+Fund_I_MAT!H26+Didac_BG!H26+Didac_FQ!H26+Didac_MAT!H26+Metod_BG!H26+Metod_FQ!H26+Metod_MAT!H26+PERE!H26+PSICO!H26</f>
        <v>0</v>
      </c>
      <c r="I26" s="14">
        <f>+Fund_I_BG!I26+Fund_I_FQ!I26+Fund_I_MAT!I26+Didac_BG!I26+Didac_FQ!I26+Didac_MAT!I26+Metod_BG!I26+Metod_FQ!I26+Metod_MAT!I26+PERE!I26+PSICO!I26</f>
        <v>0</v>
      </c>
      <c r="J26" s="3"/>
      <c r="K26" s="6"/>
      <c r="L26" s="3"/>
      <c r="M26" s="24"/>
    </row>
    <row r="27" spans="4:13" ht="15" thickBot="1" x14ac:dyDescent="0.35">
      <c r="D27" s="2" t="s">
        <v>32</v>
      </c>
      <c r="E27" s="14">
        <f>+Fund_I_BG!E27+Fund_I_FQ!E27+Fund_I_MAT!E27+Didac_BG!E27+Didac_FQ!E27+Didac_MAT!E27+Metod_BG!E27+Metod_FQ!E27+Metod_MAT!E27+PERE!E27+PSICO!E27</f>
        <v>40.5</v>
      </c>
      <c r="F27" s="14">
        <f>+Fund_I_BG!F27+Fund_I_FQ!F27+Fund_I_MAT!F27+Didac_BG!F27+Didac_FQ!F27+Didac_MAT!F27+Metod_BG!F27+Metod_FQ!F27+Metod_MAT!F27+PERE!F27+PSICO!F27</f>
        <v>4</v>
      </c>
      <c r="G27" s="14">
        <f>+Fund_I_BG!G27+Fund_I_FQ!G27+Fund_I_MAT!G27+Didac_BG!G27+Didac_FQ!G27+Didac_MAT!G27+Metod_BG!G27+Metod_FQ!G27+Metod_MAT!G27+PERE!G27+PSICO!G27</f>
        <v>1.75</v>
      </c>
      <c r="H27" s="14">
        <f>+Fund_I_BG!H27+Fund_I_FQ!H27+Fund_I_MAT!H27+Didac_BG!H27+Didac_FQ!H27+Didac_MAT!H27+Metod_BG!H27+Metod_FQ!H27+Metod_MAT!H27+PERE!H27+PSICO!H27</f>
        <v>60</v>
      </c>
      <c r="I27" s="14">
        <f t="shared" ref="I27:I30" si="0">SUM(E27:H27)</f>
        <v>106.25</v>
      </c>
      <c r="J27" s="3"/>
      <c r="K27" s="6"/>
      <c r="L27" s="3"/>
      <c r="M27" s="23"/>
    </row>
    <row r="28" spans="4:13" ht="15" thickBot="1" x14ac:dyDescent="0.35">
      <c r="D28" s="2" t="s">
        <v>33</v>
      </c>
      <c r="E28" s="14">
        <f>+Fund_I_BG!E28+Fund_I_FQ!E28+Fund_I_MAT!E28+Didac_BG!E28+Didac_FQ!E28+Didac_MAT!E28+Metod_BG!E28+Metod_FQ!E28+Metod_MAT!E28+PERE!E28+PSICO!E28</f>
        <v>41.5</v>
      </c>
      <c r="F28" s="14">
        <f>+Fund_I_BG!F28+Fund_I_FQ!F28+Fund_I_MAT!F28+Didac_BG!F28+Didac_FQ!F28+Didac_MAT!F28+Metod_BG!F28+Metod_FQ!F28+Metod_MAT!F28+PERE!F28+PSICO!F28</f>
        <v>6</v>
      </c>
      <c r="G28" s="14">
        <f>+Fund_I_BG!G28+Fund_I_FQ!G28+Fund_I_MAT!G28+Didac_BG!G28+Didac_FQ!G28+Didac_MAT!G28+Metod_BG!G28+Metod_FQ!G28+Metod_MAT!G28+PERE!G28+PSICO!G28</f>
        <v>5.25</v>
      </c>
      <c r="H28" s="14">
        <f>+Fund_I_BG!H28+Fund_I_FQ!H28+Fund_I_MAT!H28+Didac_BG!H28+Didac_FQ!H28+Didac_MAT!H28+Metod_BG!H28+Metod_FQ!H28+Metod_MAT!H28+PERE!H28+PSICO!H28</f>
        <v>63</v>
      </c>
      <c r="I28" s="14">
        <f t="shared" si="0"/>
        <v>115.75</v>
      </c>
      <c r="J28" s="3"/>
      <c r="K28" s="6"/>
      <c r="L28" s="3"/>
      <c r="M28" s="25"/>
    </row>
    <row r="29" spans="4:13" ht="15" thickBot="1" x14ac:dyDescent="0.35">
      <c r="D29" s="2" t="s">
        <v>34</v>
      </c>
      <c r="E29" s="14">
        <f>+Fund_I_BG!E29+Fund_I_FQ!E29+Fund_I_MAT!E29+Didac_BG!E29+Didac_FQ!E29+Didac_MAT!E29+Metod_BG!E29+Metod_FQ!E29+Metod_MAT!E29+PERE!E29+PSICO!E29</f>
        <v>34</v>
      </c>
      <c r="F29" s="14">
        <f>+Fund_I_BG!F29+Fund_I_FQ!F29+Fund_I_MAT!F29+Didac_BG!F29+Didac_FQ!F29+Didac_MAT!F29+Metod_BG!F29+Metod_FQ!F29+Metod_MAT!F29+PERE!F29+PSICO!F29</f>
        <v>14</v>
      </c>
      <c r="G29" s="14">
        <f>+Fund_I_BG!G29+Fund_I_FQ!G29+Fund_I_MAT!G29+Didac_BG!G29+Didac_FQ!G29+Didac_MAT!G29+Metod_BG!G29+Metod_FQ!G29+Metod_MAT!G29+PERE!G29+PSICO!G29</f>
        <v>9.8000000000000007</v>
      </c>
      <c r="H29" s="14">
        <f>+Fund_I_BG!H29+Fund_I_FQ!H29+Fund_I_MAT!H29+Didac_BG!H29+Didac_FQ!H29+Didac_MAT!H29+Metod_BG!H29+Metod_FQ!H29+Metod_MAT!H29+PERE!H29+PSICO!H29</f>
        <v>73.5</v>
      </c>
      <c r="I29" s="14">
        <f>+Fund_I_BG!I29+Fund_I_FQ!I29+Fund_I_MAT!I29+Didac_BG!I29+Didac_FQ!I29+Didac_MAT!I29+Metod_BG!I29+Metod_FQ!I29+Metod_MAT!I29+PERE!I29+PSICO!I29</f>
        <v>131.30000000000001</v>
      </c>
      <c r="J29" s="3"/>
      <c r="K29" s="6"/>
      <c r="L29" s="3"/>
      <c r="M29" s="23"/>
    </row>
    <row r="30" spans="4:13" ht="28.2" thickBot="1" x14ac:dyDescent="0.35">
      <c r="D30" s="21" t="s">
        <v>35</v>
      </c>
      <c r="E30" s="14">
        <f>+Fund_I_BG!E30+Fund_I_FQ!E30+Fund_I_MAT!E30+Didac_BG!E30+Didac_FQ!E30+Didac_MAT!E30+Metod_BG!E30+Metod_FQ!E30+Metod_MAT!E30+PERE!E30+PSICO!E30</f>
        <v>33.5</v>
      </c>
      <c r="F30" s="14">
        <f>+Fund_I_BG!F30+Fund_I_FQ!F30+Fund_I_MAT!F30+Didac_BG!F30+Didac_FQ!F30+Didac_MAT!F30+Metod_BG!F30+Metod_FQ!F30+Metod_MAT!F30+PERE!F30+PSICO!F30</f>
        <v>6</v>
      </c>
      <c r="G30" s="14">
        <f>+Fund_I_BG!G30+Fund_I_FQ!G30+Fund_I_MAT!G30+Didac_BG!G30+Didac_FQ!G30+Didac_MAT!G30+Metod_BG!G30+Metod_FQ!G30+Metod_MAT!G30+PERE!G30+PSICO!G30</f>
        <v>4.8</v>
      </c>
      <c r="H30" s="14">
        <f>+Fund_I_BG!H30+Fund_I_FQ!H30+Fund_I_MAT!H30+Didac_BG!H30+Didac_FQ!H30+Didac_MAT!H30+Metod_BG!H30+Metod_FQ!H30+Metod_MAT!H30+PERE!H30+PSICO!H30</f>
        <v>53</v>
      </c>
      <c r="I30" s="14">
        <f t="shared" si="0"/>
        <v>97.3</v>
      </c>
      <c r="J30" s="3"/>
      <c r="K30" s="6"/>
      <c r="L30" s="3"/>
      <c r="M30" s="26" t="s">
        <v>47</v>
      </c>
    </row>
    <row r="31" spans="4:13" ht="15" thickBot="1" x14ac:dyDescent="0.35">
      <c r="D31" s="2" t="s">
        <v>36</v>
      </c>
      <c r="E31" s="14">
        <f>+Fund_I_BG!E31+Fund_I_FQ!E31+Fund_I_MAT!E31+Didac_BG!E31+Didac_FQ!E31+Didac_MAT!E31+Metod_BG!E31+Metod_FQ!E31+Metod_MAT!E31+PERE!E31+PSICO!E31</f>
        <v>36</v>
      </c>
      <c r="F31" s="14">
        <f>+Fund_I_BG!F31+Fund_I_FQ!F31+Fund_I_MAT!F31+Didac_BG!F31+Didac_FQ!F31+Didac_MAT!F31+Metod_BG!F31+Metod_FQ!F31+Metod_MAT!F31+PERE!F31+PSICO!F31</f>
        <v>10</v>
      </c>
      <c r="G31" s="14">
        <f>+Fund_I_BG!G31+Fund_I_FQ!G31+Fund_I_MAT!G31+Didac_BG!G31+Didac_FQ!G31+Didac_MAT!G31+Metod_BG!G31+Metod_FQ!G31+Metod_MAT!G31+PERE!G31+PSICO!G31</f>
        <v>4.9000000000000004</v>
      </c>
      <c r="H31" s="14">
        <f>+Fund_I_BG!H31+Fund_I_FQ!H31+Fund_I_MAT!H31+Didac_BG!H31+Didac_FQ!H31+Didac_MAT!H31+Metod_BG!H31+Metod_FQ!H31+Metod_MAT!H31+PERE!H31+PSICO!H31</f>
        <v>69</v>
      </c>
      <c r="I31" s="14">
        <f>+Fund_I_BG!I31+Fund_I_FQ!I31+Fund_I_MAT!I31+Didac_BG!I31+Didac_FQ!I31+Didac_MAT!I31+Metod_BG!I31+Metod_FQ!I31+Metod_MAT!I31+PERE!I31+PSICO!I31</f>
        <v>119.9</v>
      </c>
      <c r="J31" s="3"/>
      <c r="K31" s="6"/>
      <c r="L31" s="3"/>
      <c r="M31" s="23"/>
    </row>
    <row r="32" spans="4:13" ht="15" thickBot="1" x14ac:dyDescent="0.35">
      <c r="D32" s="2" t="s">
        <v>37</v>
      </c>
      <c r="E32" s="14">
        <f>+Fund_I_BG!E32+Fund_I_FQ!E32+Fund_I_MAT!E32+Didac_BG!E32+Didac_FQ!E32+Didac_MAT!E32+Metod_BG!E32+Metod_FQ!E32+Metod_MAT!E32+PERE!E32+PSICO!E32</f>
        <v>38.5</v>
      </c>
      <c r="F32" s="14">
        <f>+Fund_I_BG!F32+Fund_I_FQ!F32+Fund_I_MAT!F32+Didac_BG!F32+Didac_FQ!F32+Didac_MAT!F32+Metod_BG!F32+Metod_FQ!F32+Metod_MAT!F32+PERE!F32+PSICO!F32</f>
        <v>11</v>
      </c>
      <c r="G32" s="14">
        <f>+Fund_I_BG!G32+Fund_I_FQ!G32+Fund_I_MAT!G32+Didac_BG!G32+Didac_FQ!G32+Didac_MAT!G32+Metod_BG!G32+Metod_FQ!G32+Metod_MAT!G32+PERE!G32+PSICO!G32</f>
        <v>6</v>
      </c>
      <c r="H32" s="14">
        <f>+Fund_I_BG!H32+Fund_I_FQ!H32+Fund_I_MAT!H32+Didac_BG!H32+Didac_FQ!H32+Didac_MAT!H32+Metod_BG!H32+Metod_FQ!H32+Metod_MAT!H32+PERE!H32+PSICO!H32</f>
        <v>68.5</v>
      </c>
      <c r="I32" s="14">
        <f>+Fund_I_BG!I32+Fund_I_FQ!I32+Fund_I_MAT!I32+Didac_BG!I32+Didac_FQ!I32+Didac_MAT!I32+Metod_BG!I32+Metod_FQ!I32+Metod_MAT!I32+PERE!I32+PSICO!I32</f>
        <v>124</v>
      </c>
      <c r="J32" s="3"/>
      <c r="K32" s="6"/>
      <c r="L32" s="3"/>
      <c r="M32" s="23"/>
    </row>
    <row r="33" spans="4:13" ht="15" thickBot="1" x14ac:dyDescent="0.35">
      <c r="D33" s="2" t="s">
        <v>38</v>
      </c>
      <c r="E33" s="14">
        <f>+Fund_I_BG!E33+Fund_I_FQ!E33+Fund_I_MAT!E33+Didac_BG!E33+Didac_FQ!E33+Didac_MAT!E33+Metod_BG!E33+Metod_FQ!E33+Metod_MAT!E33+PERE!E33+PSICO!E33</f>
        <v>33.5</v>
      </c>
      <c r="F33" s="14">
        <f>+Fund_I_BG!F33+Fund_I_FQ!F33+Fund_I_MAT!F33+Didac_BG!F33+Didac_FQ!F33+Didac_MAT!F33+Metod_BG!F33+Metod_FQ!F33+Metod_MAT!F33+PERE!F33+PSICO!F33</f>
        <v>3</v>
      </c>
      <c r="G33" s="14">
        <f>+Fund_I_BG!G33+Fund_I_FQ!G33+Fund_I_MAT!G33+Didac_BG!G33+Didac_FQ!G33+Didac_MAT!G33+Metod_BG!G33+Metod_FQ!G33+Metod_MAT!G33+PERE!G33+PSICO!G33</f>
        <v>4.55</v>
      </c>
      <c r="H33" s="14">
        <f>+Fund_I_BG!H33+Fund_I_FQ!H33+Fund_I_MAT!H33+Didac_BG!H33+Didac_FQ!H33+Didac_MAT!H33+Metod_BG!H33+Metod_FQ!H33+Metod_MAT!H33+PERE!H33+PSICO!H33</f>
        <v>63</v>
      </c>
      <c r="I33" s="14">
        <f>+Fund_I_BG!I33+Fund_I_FQ!I33+Fund_I_MAT!I33+Didac_BG!I33+Didac_FQ!I33+Didac_MAT!I33+Metod_BG!I33+Metod_FQ!I33+Metod_MAT!I33+PERE!I33+PSICO!I33</f>
        <v>104.05</v>
      </c>
      <c r="J33" s="3"/>
      <c r="K33" s="6"/>
      <c r="L33" s="3"/>
      <c r="M33" s="27" t="s">
        <v>48</v>
      </c>
    </row>
    <row r="34" spans="4:13" ht="15" thickBot="1" x14ac:dyDescent="0.35">
      <c r="D34" s="2" t="s">
        <v>39</v>
      </c>
      <c r="E34" s="14">
        <f>+Fund_I_BG!E34+Fund_I_FQ!E34+Fund_I_MAT!E34+Didac_BG!E34+Didac_FQ!E34+Didac_MAT!E34+Metod_BG!E34+Metod_FQ!E34+Metod_MAT!E34+PERE!E34+PSICO!E34</f>
        <v>37.5</v>
      </c>
      <c r="F34" s="14">
        <f>+Fund_I_BG!F34+Fund_I_FQ!F34+Fund_I_MAT!F34+Didac_BG!F34+Didac_FQ!F34+Didac_MAT!F34+Metod_BG!F34+Metod_FQ!F34+Metod_MAT!F34+PERE!F34+PSICO!F34</f>
        <v>11</v>
      </c>
      <c r="G34" s="14">
        <f>+Fund_I_BG!G34+Fund_I_FQ!G34+Fund_I_MAT!G34+Didac_BG!G34+Didac_FQ!G34+Didac_MAT!G34+Metod_BG!G34+Metod_FQ!G34+Metod_MAT!G34+PERE!G34+PSICO!G34</f>
        <v>8.0500000000000007</v>
      </c>
      <c r="H34" s="14">
        <f>+Fund_I_BG!H34+Fund_I_FQ!H34+Fund_I_MAT!H34+Didac_BG!H34+Didac_FQ!H34+Didac_MAT!H34+Metod_BG!H34+Metod_FQ!H34+Metod_MAT!H34+PERE!H34+PSICO!H34</f>
        <v>67</v>
      </c>
      <c r="I34" s="14">
        <f>+Fund_I_BG!I34+Fund_I_FQ!I34+Fund_I_MAT!I34+Didac_BG!I34+Didac_FQ!I34+Didac_MAT!I34+Metod_BG!I34+Metod_FQ!I34+Metod_MAT!I34+PERE!I34+PSICO!I34</f>
        <v>123.55</v>
      </c>
      <c r="J34" s="3"/>
      <c r="K34" s="6"/>
      <c r="L34" s="3"/>
      <c r="M34" s="23"/>
    </row>
    <row r="35" spans="4:13" ht="28.2" thickBot="1" x14ac:dyDescent="0.35">
      <c r="D35" s="2" t="s">
        <v>40</v>
      </c>
      <c r="E35" s="14">
        <f>+Fund_I_BG!E35+Fund_I_FQ!E35+Fund_I_MAT!E35+Didac_BG!E35+Didac_FQ!E35+Didac_MAT!E35+Metod_BG!E35+Metod_FQ!E35+Metod_MAT!E35+PERE!E35+PSICO!E35</f>
        <v>32</v>
      </c>
      <c r="F35" s="14">
        <f>+Fund_I_BG!F35+Fund_I_FQ!F35+Fund_I_MAT!F35+Didac_BG!F35+Didac_FQ!F35+Didac_MAT!F35+Metod_BG!F35+Metod_FQ!F35+Metod_MAT!F35+PERE!F35+PSICO!F35</f>
        <v>11</v>
      </c>
      <c r="G35" s="14">
        <f>+Fund_I_BG!G35+Fund_I_FQ!G35+Fund_I_MAT!G35+Didac_BG!G35+Didac_FQ!G35+Didac_MAT!G35+Metod_BG!G35+Metod_FQ!G35+Metod_MAT!G35+PERE!G35+PSICO!G35</f>
        <v>5.65</v>
      </c>
      <c r="H35" s="14">
        <f>+Fund_I_BG!H35+Fund_I_FQ!H35+Fund_I_MAT!H35+Didac_BG!H35+Didac_FQ!H35+Didac_MAT!H35+Metod_BG!H35+Metod_FQ!H35+Metod_MAT!H35+PERE!H35+PSICO!H35</f>
        <v>63.5</v>
      </c>
      <c r="I35" s="14">
        <f>+Fund_I_BG!I35+Fund_I_FQ!I35+Fund_I_MAT!I35+Didac_BG!I35+Didac_FQ!I35+Didac_MAT!I35+Metod_BG!I35+Metod_FQ!I35+Metod_MAT!I35+PERE!I35+PSICO!I35</f>
        <v>112.15</v>
      </c>
      <c r="J35" s="3"/>
      <c r="K35" s="6"/>
      <c r="L35" s="3"/>
      <c r="M35" s="26" t="s">
        <v>49</v>
      </c>
    </row>
    <row r="36" spans="4:13" ht="15" thickBot="1" x14ac:dyDescent="0.35">
      <c r="D36" s="2" t="s">
        <v>41</v>
      </c>
      <c r="E36" s="14">
        <f>+Fund_I_BG!E36+Fund_I_FQ!E36+Fund_I_MAT!E36+Didac_BG!E36+Didac_FQ!E36+Didac_MAT!E36+Metod_BG!E36+Metod_FQ!E36+Metod_MAT!E36+PERE!E36+PSICO!E36</f>
        <v>32</v>
      </c>
      <c r="F36" s="14">
        <f>+Fund_I_BG!F36+Fund_I_FQ!F36+Fund_I_MAT!F36+Didac_BG!F36+Didac_FQ!F36+Didac_MAT!F36+Metod_BG!F36+Metod_FQ!F36+Metod_MAT!F36+PERE!F36+PSICO!F36</f>
        <v>15.5</v>
      </c>
      <c r="G36" s="14">
        <f>+Fund_I_BG!G36+Fund_I_FQ!G36+Fund_I_MAT!G36+Didac_BG!G36+Didac_FQ!G36+Didac_MAT!G36+Metod_BG!G36+Metod_FQ!G36+Metod_MAT!G36+PERE!G36+PSICO!G36</f>
        <v>6.25</v>
      </c>
      <c r="H36" s="14">
        <f>+Fund_I_BG!H36+Fund_I_FQ!H36+Fund_I_MAT!H36+Didac_BG!H36+Didac_FQ!H36+Didac_MAT!H36+Metod_BG!H36+Metod_FQ!H36+Metod_MAT!H36+PERE!H36+PSICO!H36</f>
        <v>66.5</v>
      </c>
      <c r="I36" s="14">
        <f>+Fund_I_BG!I36+Fund_I_FQ!I36+Fund_I_MAT!I36+Didac_BG!I36+Didac_FQ!I36+Didac_MAT!I36+Metod_BG!I36+Metod_FQ!I36+Metod_MAT!I36+PERE!I36+PSICO!I36</f>
        <v>120.25</v>
      </c>
      <c r="J36" s="3"/>
      <c r="K36" s="6"/>
      <c r="L36" s="3"/>
      <c r="M36" s="23"/>
    </row>
    <row r="37" spans="4:13" ht="15" thickBot="1" x14ac:dyDescent="0.35">
      <c r="D37" s="2" t="s">
        <v>42</v>
      </c>
      <c r="E37" s="14">
        <f>+Fund_I_BG!E37+Fund_I_FQ!E37+Fund_I_MAT!E37+Didac_BG!E37+Didac_FQ!E37+Didac_MAT!E37+Metod_BG!E37+Metod_FQ!E37+Metod_MAT!E37+PERE!E37+PSICO!E37</f>
        <v>29.5</v>
      </c>
      <c r="F37" s="14">
        <f>+Fund_I_BG!F37+Fund_I_FQ!F37+Fund_I_MAT!F37+Didac_BG!F37+Didac_FQ!F37+Didac_MAT!F37+Metod_BG!F37+Metod_FQ!F37+Metod_MAT!F37+PERE!F37+PSICO!F37</f>
        <v>17</v>
      </c>
      <c r="G37" s="14">
        <f>+Fund_I_BG!G37+Fund_I_FQ!G37+Fund_I_MAT!G37+Didac_BG!G37+Didac_FQ!G37+Didac_MAT!G37+Metod_BG!G37+Metod_FQ!G37+Metod_MAT!G37+PERE!G37+PSICO!G37</f>
        <v>10.3</v>
      </c>
      <c r="H37" s="14">
        <f>+Fund_I_BG!H37+Fund_I_FQ!H37+Fund_I_MAT!H37+Didac_BG!H37+Didac_FQ!H37+Didac_MAT!H37+Metod_BG!H37+Metod_FQ!H37+Metod_MAT!H37+PERE!H37+PSICO!H37</f>
        <v>65.5</v>
      </c>
      <c r="I37" s="14">
        <f>+Fund_I_BG!I37+Fund_I_FQ!I37+Fund_I_MAT!I37+Didac_BG!I37+Didac_FQ!I37+Didac_MAT!I37+Metod_BG!I37+Metod_FQ!I37+Metod_MAT!I37+PERE!I37+PSICO!I37</f>
        <v>122.3</v>
      </c>
      <c r="J37" s="3"/>
      <c r="K37" s="6"/>
      <c r="L37" s="3"/>
      <c r="M37" s="23"/>
    </row>
    <row r="38" spans="4:13" ht="24" customHeight="1" thickBot="1" x14ac:dyDescent="0.35">
      <c r="D38" s="2" t="s">
        <v>43</v>
      </c>
      <c r="E38" s="14">
        <f>+Fund_I_BG!E38+Fund_I_FQ!E38+Fund_I_MAT!E38+Didac_BG!E38+Didac_FQ!E38+Didac_MAT!E38+Metod_BG!E38+Metod_FQ!E38+Metod_MAT!E38+PERE!E38+PSICO!E38</f>
        <v>19</v>
      </c>
      <c r="F38" s="14">
        <f>+Fund_I_BG!F38+Fund_I_FQ!F38+Fund_I_MAT!F38+Didac_BG!F38+Didac_FQ!F38+Didac_MAT!F38+Metod_BG!F38+Metod_FQ!F38+Metod_MAT!F38+PERE!F38+PSICO!F38</f>
        <v>14</v>
      </c>
      <c r="G38" s="14">
        <f>+Fund_I_BG!G38+Fund_I_FQ!G38+Fund_I_MAT!G38+Didac_BG!G38+Didac_FQ!G38+Didac_MAT!G38+Metod_BG!G38+Metod_FQ!G38+Metod_MAT!G38+PERE!G38+PSICO!G38</f>
        <v>7.8</v>
      </c>
      <c r="H38" s="14">
        <f>+Fund_I_BG!H38+Fund_I_FQ!H38+Fund_I_MAT!H38+Didac_BG!H38+Didac_FQ!H38+Didac_MAT!H38+Metod_BG!H38+Metod_FQ!H38+Metod_MAT!H38+PERE!H38+PSICO!H38</f>
        <v>49</v>
      </c>
      <c r="I38" s="14">
        <f>+Fund_I_BG!I38+Fund_I_FQ!I38+Fund_I_MAT!I38+Didac_BG!I38+Didac_FQ!I38+Didac_MAT!I38+Metod_BG!I38+Metod_FQ!I38+Metod_MAT!I38+PERE!I38+PSICO!I38</f>
        <v>89.8</v>
      </c>
      <c r="J38" s="3"/>
      <c r="K38" s="6"/>
      <c r="L38" s="3"/>
      <c r="M38" s="26" t="s">
        <v>50</v>
      </c>
    </row>
    <row r="39" spans="4:13" ht="15" thickBot="1" x14ac:dyDescent="0.35">
      <c r="D39" s="2" t="s">
        <v>44</v>
      </c>
      <c r="E39" s="14">
        <f>+Fund_I_BG!E39+Fund_I_FQ!E39+Fund_I_MAT!E39+Didac_BG!E39+Didac_FQ!E39+Didac_MAT!E39+Metod_BG!E39+Metod_FQ!E39+Metod_MAT!E39+PERE!E39+PSICO!E39</f>
        <v>36.5</v>
      </c>
      <c r="F39" s="14">
        <f>+Fund_I_BG!F39+Fund_I_FQ!F39+Fund_I_MAT!F39+Didac_BG!F39+Didac_FQ!F39+Didac_MAT!F39+Metod_BG!F39+Metod_FQ!F39+Metod_MAT!F39+PERE!F39+PSICO!F39</f>
        <v>16.5</v>
      </c>
      <c r="G39" s="14">
        <f>+Fund_I_BG!G39+Fund_I_FQ!G39+Fund_I_MAT!G39+Didac_BG!G39+Didac_FQ!G39+Didac_MAT!G39+Metod_BG!G39+Metod_FQ!G39+Metod_MAT!G39+PERE!G39+PSICO!G39</f>
        <v>3.9</v>
      </c>
      <c r="H39" s="14">
        <f>+Fund_I_BG!H39+Fund_I_FQ!H39+Fund_I_MAT!H39+Didac_BG!H39+Didac_FQ!H39+Didac_MAT!H39+Metod_BG!H39+Metod_FQ!H39+Metod_MAT!H39+PERE!H39+PSICO!H39</f>
        <v>52</v>
      </c>
      <c r="I39" s="14">
        <f>+Fund_I_BG!I39+Fund_I_FQ!I39+Fund_I_MAT!I39+Didac_BG!I39+Didac_FQ!I39+Didac_MAT!I39+Metod_BG!I39+Metod_FQ!I39+Metod_MAT!I39+PERE!I39+PSICO!I39</f>
        <v>108.9</v>
      </c>
      <c r="J39" s="3"/>
      <c r="K39" s="6"/>
      <c r="L39" s="3"/>
      <c r="M39" s="23"/>
    </row>
    <row r="40" spans="4:13" ht="15" thickBot="1" x14ac:dyDescent="0.35">
      <c r="D40" s="2" t="s">
        <v>45</v>
      </c>
      <c r="E40" s="14">
        <f>+Fund_I_BG!E40+Fund_I_FQ!E40+Fund_I_MAT!E40+Didac_BG!E40+Didac_FQ!E40+Didac_MAT!E40+Metod_BG!E40+Metod_FQ!E40+Metod_MAT!E40+PERE!E40+PSICO!E40</f>
        <v>27</v>
      </c>
      <c r="F40" s="14">
        <f>+Fund_I_BG!F40+Fund_I_FQ!F40+Fund_I_MAT!F40+Didac_BG!F40+Didac_FQ!F40+Didac_MAT!F40+Metod_BG!F40+Metod_FQ!F40+Metod_MAT!F40+PERE!F40+PSICO!F40</f>
        <v>10</v>
      </c>
      <c r="G40" s="14">
        <f>+Fund_I_BG!G40+Fund_I_FQ!G40+Fund_I_MAT!G40+Didac_BG!G40+Didac_FQ!G40+Didac_MAT!G40+Metod_BG!G40+Metod_FQ!G40+Metod_MAT!G40+PERE!G40+PSICO!G40</f>
        <v>3.5</v>
      </c>
      <c r="H40" s="14">
        <f>+Fund_I_BG!H40+Fund_I_FQ!H40+Fund_I_MAT!H40+Didac_BG!H40+Didac_FQ!H40+Didac_MAT!H40+Metod_BG!H40+Metod_FQ!H40+Metod_MAT!H40+PERE!H40+PSICO!H40</f>
        <v>38.5</v>
      </c>
      <c r="I40" s="14">
        <f>+Fund_I_BG!I40+Fund_I_FQ!I40+Fund_I_MAT!I40+Didac_BG!I40+Didac_FQ!I40+Didac_MAT!I40+Metod_BG!I40+Metod_FQ!I40+Metod_MAT!I40+PERE!I40+PSICO!I40</f>
        <v>79</v>
      </c>
      <c r="J40" s="3"/>
      <c r="K40" s="6"/>
      <c r="L40" s="3"/>
      <c r="M40" s="28" t="s">
        <v>51</v>
      </c>
    </row>
    <row r="41" spans="4:13" ht="15.75" customHeight="1" thickBot="1" x14ac:dyDescent="0.35">
      <c r="D41" s="22" t="s">
        <v>46</v>
      </c>
      <c r="E41" s="14">
        <f>+Fund_I_BG!E41+Fund_I_FQ!E41+Fund_I_MAT!E41+Didac_BG!E41+Didac_FQ!E41+Didac_MAT!E41+Metod_BG!E41+Metod_FQ!E41+Metod_MAT!E41+PERE!E41+PSICO!E41</f>
        <v>39</v>
      </c>
      <c r="F41" s="14">
        <f>+Fund_I_BG!F41+Fund_I_FQ!F41+Fund_I_MAT!F41+Didac_BG!F41+Didac_FQ!F41+Didac_MAT!F41+Metod_BG!F41+Metod_FQ!F41+Metod_MAT!F41+PERE!F41+PSICO!F41</f>
        <v>1</v>
      </c>
      <c r="G41" s="14">
        <f>+Fund_I_BG!G41+Fund_I_FQ!G41+Fund_I_MAT!G41+Didac_BG!G41+Didac_FQ!G41+Didac_MAT!G41+Metod_BG!G41+Metod_FQ!G41+Metod_MAT!G41+PERE!G41+PSICO!G41</f>
        <v>0</v>
      </c>
      <c r="H41" s="14">
        <f>+Fund_I_BG!H41+Fund_I_FQ!H41+Fund_I_MAT!H41+Didac_BG!H41+Didac_FQ!H41+Didac_MAT!H41+Metod_BG!H41+Metod_FQ!H41+Metod_MAT!H41+PERE!H41+PSICO!H41</f>
        <v>55.5</v>
      </c>
      <c r="I41" s="14">
        <f>+Fund_I_BG!I41+Fund_I_FQ!I41+Fund_I_MAT!I41+Didac_BG!I41+Didac_FQ!I41+Didac_MAT!I41+Metod_BG!I41+Metod_FQ!I41+Metod_MAT!I41+PERE!I41+PSICO!I41</f>
        <v>95.5</v>
      </c>
      <c r="J41" s="3"/>
      <c r="K41" s="6"/>
      <c r="L41" s="3"/>
      <c r="M41" s="29" t="s">
        <v>52</v>
      </c>
    </row>
    <row r="42" spans="4:13" ht="15" thickBot="1" x14ac:dyDescent="0.35">
      <c r="D42" s="2" t="s">
        <v>11</v>
      </c>
      <c r="E42" s="14">
        <f>+Fund_I_BG!E42+Fund_I_FQ!E42+Fund_I_MAT!E42+Didac_BG!E42+Didac_FQ!E42+Didac_MAT!E42+Metod_BG!E42+Metod_FQ!E42+Metod_MAT!E42+PERE!E42+PSICO!E42</f>
        <v>510</v>
      </c>
      <c r="F42" s="15">
        <f>SUM(F26:F41)</f>
        <v>150</v>
      </c>
      <c r="G42" s="15">
        <f>SUM(G26:G41)</f>
        <v>82.5</v>
      </c>
      <c r="H42" s="15">
        <f>SUM(H26:H41)</f>
        <v>907.5</v>
      </c>
      <c r="I42" s="15">
        <f>SUM(I26:I41)</f>
        <v>1650</v>
      </c>
      <c r="J42" s="3"/>
      <c r="K42" s="6"/>
      <c r="L42" s="3"/>
    </row>
    <row r="43" spans="4:13" x14ac:dyDescent="0.3">
      <c r="D43" s="62" t="s">
        <v>20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26</v>
      </c>
      <c r="E44" s="66"/>
      <c r="F44" s="66"/>
      <c r="G44" s="66"/>
      <c r="H44" s="66"/>
      <c r="I44" s="66"/>
      <c r="J44" s="66"/>
      <c r="K44" s="66"/>
      <c r="L44" s="67"/>
    </row>
    <row r="45" spans="4:13" ht="18" customHeight="1" x14ac:dyDescent="0.3">
      <c r="D45" s="65" t="s">
        <v>27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/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F23:G23"/>
    <mergeCell ref="H23:J23"/>
    <mergeCell ref="K23:L23"/>
    <mergeCell ref="D20:L20"/>
    <mergeCell ref="D21:L21"/>
    <mergeCell ref="D22:L22"/>
    <mergeCell ref="D23:E23"/>
    <mergeCell ref="D11:F12"/>
    <mergeCell ref="G11:J11"/>
    <mergeCell ref="K11:L12"/>
    <mergeCell ref="G12:H12"/>
    <mergeCell ref="I12:J12"/>
    <mergeCell ref="D47:L47"/>
    <mergeCell ref="F24:F25"/>
    <mergeCell ref="G24:G25"/>
    <mergeCell ref="H24:H25"/>
    <mergeCell ref="D43:L43"/>
    <mergeCell ref="D44:L44"/>
    <mergeCell ref="E24:E25"/>
    <mergeCell ref="D45:L45"/>
    <mergeCell ref="L24:L25"/>
    <mergeCell ref="D24:D25"/>
    <mergeCell ref="D46:L46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8" zoomScale="90" zoomScaleNormal="90" workbookViewId="0">
      <selection activeCell="L16" sqref="L16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4.4414062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95</v>
      </c>
      <c r="H12" s="77"/>
      <c r="I12" s="77" t="s">
        <v>63</v>
      </c>
      <c r="J12" s="77"/>
      <c r="K12" s="73"/>
      <c r="L12" s="76"/>
    </row>
    <row r="13" spans="4:12" ht="15" thickTop="1" x14ac:dyDescent="0.3"/>
    <row r="19" spans="4:13" ht="15" thickBot="1" x14ac:dyDescent="0.35"/>
    <row r="20" spans="4:13" ht="15.75" customHeight="1" thickBot="1" x14ac:dyDescent="0.35">
      <c r="D20" s="81" t="s">
        <v>60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135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136</v>
      </c>
      <c r="E22" s="85"/>
      <c r="F22" s="85"/>
      <c r="G22" s="85"/>
      <c r="H22" s="85"/>
      <c r="I22" s="85"/>
      <c r="J22" s="85"/>
      <c r="K22" s="85"/>
      <c r="L22" s="86"/>
    </row>
    <row r="23" spans="4:13" ht="15.75" customHeight="1" thickBot="1" x14ac:dyDescent="0.35">
      <c r="D23" s="78" t="s">
        <v>0</v>
      </c>
      <c r="E23" s="79"/>
      <c r="F23" s="91"/>
      <c r="G23" s="92"/>
      <c r="H23" s="91" t="s">
        <v>29</v>
      </c>
      <c r="I23" s="93"/>
      <c r="J23" s="92"/>
      <c r="K23" s="91" t="s">
        <v>1</v>
      </c>
      <c r="L23" s="92"/>
    </row>
    <row r="24" spans="4:13" ht="25.5" customHeight="1" x14ac:dyDescent="0.3">
      <c r="D24" s="60" t="s">
        <v>2</v>
      </c>
      <c r="E24" s="89" t="s">
        <v>3</v>
      </c>
      <c r="F24" s="89" t="s">
        <v>4</v>
      </c>
      <c r="G24" s="89" t="s">
        <v>5</v>
      </c>
      <c r="H24" s="89" t="s">
        <v>6</v>
      </c>
      <c r="I24" s="10" t="s">
        <v>7</v>
      </c>
      <c r="J24" s="10" t="s">
        <v>8</v>
      </c>
      <c r="K24" s="10" t="s">
        <v>9</v>
      </c>
      <c r="L24" s="94" t="s">
        <v>10</v>
      </c>
      <c r="M24" s="23"/>
    </row>
    <row r="25" spans="4:13" ht="25.5" customHeight="1" thickBot="1" x14ac:dyDescent="0.35">
      <c r="D25" s="61"/>
      <c r="E25" s="90"/>
      <c r="F25" s="90"/>
      <c r="G25" s="90"/>
      <c r="H25" s="90"/>
      <c r="I25" s="11" t="s">
        <v>15</v>
      </c>
      <c r="J25" s="11" t="s">
        <v>16</v>
      </c>
      <c r="K25" s="11" t="s">
        <v>17</v>
      </c>
      <c r="L25" s="95"/>
      <c r="M25" s="23"/>
    </row>
    <row r="26" spans="4:13" ht="15" thickBot="1" x14ac:dyDescent="0.35">
      <c r="D26" s="2" t="s">
        <v>31</v>
      </c>
      <c r="E26" s="49"/>
      <c r="F26" s="49"/>
      <c r="G26" s="49"/>
      <c r="H26" s="49"/>
      <c r="I26" s="49">
        <f>SUM(E26:H26)</f>
        <v>0</v>
      </c>
      <c r="J26" s="49"/>
      <c r="K26" s="49"/>
      <c r="L26" s="12"/>
      <c r="M26" s="24"/>
    </row>
    <row r="27" spans="4:13" ht="15" thickBot="1" x14ac:dyDescent="0.35">
      <c r="D27" s="2" t="s">
        <v>32</v>
      </c>
      <c r="E27" s="49">
        <v>2</v>
      </c>
      <c r="F27" s="49"/>
      <c r="G27" s="49"/>
      <c r="H27" s="51">
        <v>4</v>
      </c>
      <c r="I27" s="49">
        <f t="shared" ref="I27:I41" si="0">SUM(E27:H27)</f>
        <v>6</v>
      </c>
      <c r="J27" s="49"/>
      <c r="K27" s="49" t="s">
        <v>128</v>
      </c>
      <c r="L27" s="12"/>
      <c r="M27" s="23"/>
    </row>
    <row r="28" spans="4:13" ht="21" thickBot="1" x14ac:dyDescent="0.35">
      <c r="D28" s="2" t="s">
        <v>33</v>
      </c>
      <c r="E28" s="49">
        <v>4</v>
      </c>
      <c r="F28" s="49"/>
      <c r="G28" s="49"/>
      <c r="H28" s="51">
        <v>6</v>
      </c>
      <c r="I28" s="49">
        <f t="shared" si="0"/>
        <v>10</v>
      </c>
      <c r="J28" s="51" t="s">
        <v>129</v>
      </c>
      <c r="K28" s="52" t="s">
        <v>128</v>
      </c>
      <c r="L28" s="12"/>
      <c r="M28" s="25"/>
    </row>
    <row r="29" spans="4:13" ht="15" thickBot="1" x14ac:dyDescent="0.35">
      <c r="D29" s="2" t="s">
        <v>34</v>
      </c>
      <c r="E29" s="49">
        <v>4</v>
      </c>
      <c r="F29" s="49"/>
      <c r="G29" s="49">
        <v>2.5</v>
      </c>
      <c r="H29" s="51">
        <v>6</v>
      </c>
      <c r="I29" s="49">
        <f t="shared" si="0"/>
        <v>12.5</v>
      </c>
      <c r="J29" s="51" t="s">
        <v>130</v>
      </c>
      <c r="K29" s="52" t="s">
        <v>122</v>
      </c>
      <c r="L29" s="12"/>
      <c r="M29" s="23"/>
    </row>
    <row r="30" spans="4:13" ht="28.2" thickBot="1" x14ac:dyDescent="0.35">
      <c r="D30" s="21" t="s">
        <v>35</v>
      </c>
      <c r="E30" s="49">
        <v>2</v>
      </c>
      <c r="F30" s="49"/>
      <c r="G30" s="49"/>
      <c r="H30" s="51">
        <v>6</v>
      </c>
      <c r="I30" s="49">
        <f t="shared" si="0"/>
        <v>8</v>
      </c>
      <c r="J30" s="51" t="s">
        <v>129</v>
      </c>
      <c r="K30" s="51" t="s">
        <v>66</v>
      </c>
      <c r="L30" s="12"/>
      <c r="M30" s="26" t="s">
        <v>47</v>
      </c>
    </row>
    <row r="31" spans="4:13" ht="15" thickBot="1" x14ac:dyDescent="0.35">
      <c r="D31" s="2" t="s">
        <v>36</v>
      </c>
      <c r="E31" s="49">
        <v>4</v>
      </c>
      <c r="F31" s="49"/>
      <c r="G31" s="49"/>
      <c r="H31" s="51">
        <v>6</v>
      </c>
      <c r="I31" s="49">
        <f t="shared" si="0"/>
        <v>10</v>
      </c>
      <c r="J31" s="51" t="s">
        <v>130</v>
      </c>
      <c r="K31" s="51" t="s">
        <v>66</v>
      </c>
      <c r="L31" s="12"/>
      <c r="M31" s="23"/>
    </row>
    <row r="32" spans="4:13" ht="21" thickBot="1" x14ac:dyDescent="0.35">
      <c r="D32" s="2" t="s">
        <v>37</v>
      </c>
      <c r="E32" s="49">
        <v>4</v>
      </c>
      <c r="F32" s="49">
        <v>3</v>
      </c>
      <c r="G32" s="49"/>
      <c r="H32" s="51">
        <v>6</v>
      </c>
      <c r="I32" s="49">
        <f t="shared" si="0"/>
        <v>13</v>
      </c>
      <c r="J32" s="51" t="s">
        <v>129</v>
      </c>
      <c r="K32" s="51" t="s">
        <v>131</v>
      </c>
      <c r="L32" s="12"/>
      <c r="M32" s="23"/>
    </row>
    <row r="33" spans="4:13" ht="15" thickBot="1" x14ac:dyDescent="0.35">
      <c r="D33" s="2" t="s">
        <v>38</v>
      </c>
      <c r="E33" s="49">
        <v>4</v>
      </c>
      <c r="F33" s="49"/>
      <c r="G33" s="49"/>
      <c r="H33" s="51">
        <v>6</v>
      </c>
      <c r="I33" s="49">
        <f t="shared" si="0"/>
        <v>10</v>
      </c>
      <c r="J33" s="51" t="s">
        <v>130</v>
      </c>
      <c r="K33" s="51" t="s">
        <v>68</v>
      </c>
      <c r="L33" s="12"/>
      <c r="M33" s="27" t="s">
        <v>48</v>
      </c>
    </row>
    <row r="34" spans="4:13" ht="15" thickBot="1" x14ac:dyDescent="0.35">
      <c r="D34" s="2" t="s">
        <v>39</v>
      </c>
      <c r="E34" s="49">
        <v>4</v>
      </c>
      <c r="F34" s="49"/>
      <c r="G34" s="49"/>
      <c r="H34" s="51">
        <v>6</v>
      </c>
      <c r="I34" s="49">
        <f t="shared" si="0"/>
        <v>10</v>
      </c>
      <c r="J34" s="51"/>
      <c r="K34" s="51" t="s">
        <v>70</v>
      </c>
      <c r="L34" s="12"/>
      <c r="M34" s="23"/>
    </row>
    <row r="35" spans="4:13" ht="28.2" thickBot="1" x14ac:dyDescent="0.35">
      <c r="D35" s="2" t="s">
        <v>40</v>
      </c>
      <c r="E35" s="49">
        <v>4</v>
      </c>
      <c r="F35" s="49"/>
      <c r="G35" s="49"/>
      <c r="H35" s="51">
        <v>6</v>
      </c>
      <c r="I35" s="49">
        <f t="shared" si="0"/>
        <v>10</v>
      </c>
      <c r="J35" s="51" t="s">
        <v>129</v>
      </c>
      <c r="K35" s="51" t="s">
        <v>70</v>
      </c>
      <c r="L35" s="12"/>
      <c r="M35" s="26" t="s">
        <v>49</v>
      </c>
    </row>
    <row r="36" spans="4:13" ht="15" thickBot="1" x14ac:dyDescent="0.35">
      <c r="D36" s="2" t="s">
        <v>41</v>
      </c>
      <c r="E36" s="49">
        <v>4</v>
      </c>
      <c r="F36" s="49">
        <v>2.5</v>
      </c>
      <c r="G36" s="49">
        <v>2.5</v>
      </c>
      <c r="H36" s="51">
        <v>6</v>
      </c>
      <c r="I36" s="49">
        <f t="shared" si="0"/>
        <v>15</v>
      </c>
      <c r="J36" s="51" t="s">
        <v>130</v>
      </c>
      <c r="K36" s="51" t="s">
        <v>132</v>
      </c>
      <c r="L36" s="12"/>
      <c r="M36" s="23"/>
    </row>
    <row r="37" spans="4:13" ht="21" thickBot="1" x14ac:dyDescent="0.35">
      <c r="D37" s="2" t="s">
        <v>42</v>
      </c>
      <c r="E37" s="49"/>
      <c r="F37" s="49">
        <v>4</v>
      </c>
      <c r="G37" s="49"/>
      <c r="H37" s="51">
        <v>9</v>
      </c>
      <c r="I37" s="49">
        <f t="shared" si="0"/>
        <v>13</v>
      </c>
      <c r="J37" s="51" t="s">
        <v>133</v>
      </c>
      <c r="K37" s="51" t="s">
        <v>134</v>
      </c>
      <c r="L37" s="12"/>
      <c r="M37" s="23"/>
    </row>
    <row r="38" spans="4:13" ht="28.2" thickBot="1" x14ac:dyDescent="0.35">
      <c r="D38" s="2" t="s">
        <v>43</v>
      </c>
      <c r="E38" s="49"/>
      <c r="F38" s="49">
        <v>4</v>
      </c>
      <c r="G38" s="49">
        <v>2.5</v>
      </c>
      <c r="H38" s="51">
        <v>7</v>
      </c>
      <c r="I38" s="49">
        <f t="shared" si="0"/>
        <v>13.5</v>
      </c>
      <c r="J38" s="51" t="s">
        <v>133</v>
      </c>
      <c r="K38" s="51" t="s">
        <v>134</v>
      </c>
      <c r="L38" s="12"/>
      <c r="M38" s="26" t="s">
        <v>50</v>
      </c>
    </row>
    <row r="39" spans="4:13" ht="21" thickBot="1" x14ac:dyDescent="0.35">
      <c r="D39" s="2" t="s">
        <v>44</v>
      </c>
      <c r="E39" s="49">
        <v>4</v>
      </c>
      <c r="F39" s="49">
        <v>1.5</v>
      </c>
      <c r="G39" s="49"/>
      <c r="H39" s="51">
        <v>4.5</v>
      </c>
      <c r="I39" s="49">
        <f t="shared" si="0"/>
        <v>10</v>
      </c>
      <c r="J39" s="51" t="s">
        <v>129</v>
      </c>
      <c r="K39" s="51" t="s">
        <v>72</v>
      </c>
      <c r="L39" s="12"/>
      <c r="M39" s="23"/>
    </row>
    <row r="40" spans="4:13" ht="28.2" thickBot="1" x14ac:dyDescent="0.35">
      <c r="D40" s="2" t="s">
        <v>45</v>
      </c>
      <c r="E40" s="49">
        <v>2</v>
      </c>
      <c r="F40" s="49"/>
      <c r="G40" s="49"/>
      <c r="H40" s="51">
        <v>4</v>
      </c>
      <c r="I40" s="49">
        <f t="shared" si="0"/>
        <v>6</v>
      </c>
      <c r="J40" s="51" t="s">
        <v>130</v>
      </c>
      <c r="K40" s="51" t="s">
        <v>72</v>
      </c>
      <c r="L40" s="12"/>
      <c r="M40" s="28" t="s">
        <v>51</v>
      </c>
    </row>
    <row r="41" spans="4:13" ht="28.2" thickBot="1" x14ac:dyDescent="0.35">
      <c r="D41" s="22" t="s">
        <v>46</v>
      </c>
      <c r="E41" s="49">
        <v>3</v>
      </c>
      <c r="F41" s="49"/>
      <c r="G41" s="49"/>
      <c r="H41" s="49"/>
      <c r="I41" s="49">
        <f t="shared" si="0"/>
        <v>3</v>
      </c>
      <c r="J41" s="51" t="s">
        <v>125</v>
      </c>
      <c r="K41" s="49"/>
      <c r="L41" s="12"/>
      <c r="M41" s="29" t="s">
        <v>52</v>
      </c>
    </row>
    <row r="42" spans="4:13" ht="15" thickBot="1" x14ac:dyDescent="0.35">
      <c r="D42" s="2" t="s">
        <v>11</v>
      </c>
      <c r="E42" s="5">
        <f>SUM(E26:E41)</f>
        <v>45</v>
      </c>
      <c r="F42" s="5">
        <f>SUM(F26:F41)</f>
        <v>15</v>
      </c>
      <c r="G42" s="5">
        <f>SUM(G26:G41)</f>
        <v>7.5</v>
      </c>
      <c r="H42" s="5">
        <f>SUM(H26:H41)</f>
        <v>82.5</v>
      </c>
      <c r="I42" s="5">
        <f>SUM(I26:I41)</f>
        <v>150</v>
      </c>
      <c r="J42" s="49"/>
      <c r="K42" s="49"/>
      <c r="L42" s="12"/>
    </row>
    <row r="43" spans="4:13" ht="15" customHeight="1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43:L43"/>
    <mergeCell ref="D44:L44"/>
    <mergeCell ref="D45:L45"/>
    <mergeCell ref="D46:L46"/>
    <mergeCell ref="D47:L47"/>
    <mergeCell ref="L24:L25"/>
    <mergeCell ref="D21:L21"/>
    <mergeCell ref="D22:L22"/>
    <mergeCell ref="D23:E23"/>
    <mergeCell ref="F23:G23"/>
    <mergeCell ref="H23:J23"/>
    <mergeCell ref="K23:L23"/>
    <mergeCell ref="D24:D25"/>
    <mergeCell ref="E24:E25"/>
    <mergeCell ref="F24:F25"/>
    <mergeCell ref="G24:G25"/>
    <mergeCell ref="H24:H25"/>
    <mergeCell ref="D20:L20"/>
    <mergeCell ref="D11:F12"/>
    <mergeCell ref="G11:J11"/>
    <mergeCell ref="K11:L12"/>
    <mergeCell ref="G12:H12"/>
    <mergeCell ref="I12:J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8" zoomScale="80" zoomScaleNormal="80" workbookViewId="0">
      <selection activeCell="D22" sqref="D22:L22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4.4414062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95</v>
      </c>
      <c r="H12" s="77"/>
      <c r="I12" s="77" t="s">
        <v>63</v>
      </c>
      <c r="J12" s="77"/>
      <c r="K12" s="73"/>
      <c r="L12" s="76"/>
    </row>
    <row r="13" spans="4:12" ht="15" thickTop="1" x14ac:dyDescent="0.3"/>
    <row r="19" spans="4:13" ht="15" thickBot="1" x14ac:dyDescent="0.35"/>
    <row r="20" spans="4:13" ht="15.75" customHeight="1" thickBot="1" x14ac:dyDescent="0.35">
      <c r="D20" s="81" t="s">
        <v>76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156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157</v>
      </c>
      <c r="E22" s="85"/>
      <c r="F22" s="85"/>
      <c r="G22" s="85"/>
      <c r="H22" s="85"/>
      <c r="I22" s="85"/>
      <c r="J22" s="85"/>
      <c r="K22" s="85"/>
      <c r="L22" s="86"/>
    </row>
    <row r="23" spans="4:13" ht="15.75" customHeight="1" thickBot="1" x14ac:dyDescent="0.35">
      <c r="D23" s="78" t="s">
        <v>0</v>
      </c>
      <c r="E23" s="79"/>
      <c r="F23" s="91"/>
      <c r="G23" s="92"/>
      <c r="H23" s="91" t="s">
        <v>29</v>
      </c>
      <c r="I23" s="93"/>
      <c r="J23" s="92"/>
      <c r="K23" s="91" t="s">
        <v>1</v>
      </c>
      <c r="L23" s="92"/>
    </row>
    <row r="24" spans="4:13" ht="25.5" customHeight="1" x14ac:dyDescent="0.3">
      <c r="D24" s="60" t="s">
        <v>2</v>
      </c>
      <c r="E24" s="89" t="s">
        <v>3</v>
      </c>
      <c r="F24" s="89" t="s">
        <v>4</v>
      </c>
      <c r="G24" s="89" t="s">
        <v>5</v>
      </c>
      <c r="H24" s="89" t="s">
        <v>6</v>
      </c>
      <c r="I24" s="10" t="s">
        <v>7</v>
      </c>
      <c r="J24" s="10" t="s">
        <v>8</v>
      </c>
      <c r="K24" s="10" t="s">
        <v>9</v>
      </c>
      <c r="L24" s="94" t="s">
        <v>10</v>
      </c>
      <c r="M24" s="23"/>
    </row>
    <row r="25" spans="4:13" ht="25.5" customHeight="1" thickBot="1" x14ac:dyDescent="0.35">
      <c r="D25" s="61"/>
      <c r="E25" s="90"/>
      <c r="F25" s="90"/>
      <c r="G25" s="90"/>
      <c r="H25" s="90"/>
      <c r="I25" s="11" t="s">
        <v>15</v>
      </c>
      <c r="J25" s="11" t="s">
        <v>16</v>
      </c>
      <c r="K25" s="11" t="s">
        <v>17</v>
      </c>
      <c r="L25" s="95"/>
      <c r="M25" s="23"/>
    </row>
    <row r="26" spans="4:13" ht="15" thickBot="1" x14ac:dyDescent="0.35">
      <c r="D26" s="2" t="s">
        <v>31</v>
      </c>
      <c r="E26" s="53"/>
      <c r="F26" s="53"/>
      <c r="G26" s="53"/>
      <c r="H26" s="53"/>
      <c r="I26" s="53"/>
      <c r="J26" s="54"/>
      <c r="K26" s="54"/>
      <c r="L26" s="12"/>
      <c r="M26" s="24"/>
    </row>
    <row r="27" spans="4:13" ht="15" thickBot="1" x14ac:dyDescent="0.35">
      <c r="D27" s="2" t="s">
        <v>32</v>
      </c>
      <c r="E27" s="53">
        <v>4</v>
      </c>
      <c r="F27" s="53"/>
      <c r="G27" s="53"/>
      <c r="H27" s="53"/>
      <c r="I27" s="53">
        <f>SUM(E27:H27)</f>
        <v>4</v>
      </c>
      <c r="J27" s="54"/>
      <c r="K27" s="54" t="s">
        <v>147</v>
      </c>
      <c r="L27" s="12"/>
      <c r="M27" s="23"/>
    </row>
    <row r="28" spans="4:13" ht="15" thickBot="1" x14ac:dyDescent="0.35">
      <c r="D28" s="2" t="s">
        <v>33</v>
      </c>
      <c r="E28" s="53">
        <v>4</v>
      </c>
      <c r="F28" s="53"/>
      <c r="G28" s="53"/>
      <c r="H28" s="53"/>
      <c r="I28" s="53">
        <f t="shared" ref="I28:I41" si="0">SUM(E28:H28)</f>
        <v>4</v>
      </c>
      <c r="J28" s="54"/>
      <c r="K28" s="54" t="s">
        <v>147</v>
      </c>
      <c r="L28" s="12"/>
      <c r="M28" s="25"/>
    </row>
    <row r="29" spans="4:13" ht="15" thickBot="1" x14ac:dyDescent="0.35">
      <c r="D29" s="2" t="s">
        <v>34</v>
      </c>
      <c r="E29" s="53">
        <v>4</v>
      </c>
      <c r="F29" s="53"/>
      <c r="G29" s="53">
        <v>0.8</v>
      </c>
      <c r="H29" s="53">
        <v>8</v>
      </c>
      <c r="I29" s="53">
        <f t="shared" si="0"/>
        <v>12.8</v>
      </c>
      <c r="J29" s="54"/>
      <c r="K29" s="54" t="s">
        <v>128</v>
      </c>
      <c r="L29" s="12"/>
      <c r="M29" s="23"/>
    </row>
    <row r="30" spans="4:13" ht="28.2" thickBot="1" x14ac:dyDescent="0.35">
      <c r="D30" s="21" t="s">
        <v>35</v>
      </c>
      <c r="E30" s="53">
        <v>4</v>
      </c>
      <c r="F30" s="53"/>
      <c r="G30" s="53">
        <v>0.8</v>
      </c>
      <c r="H30" s="53">
        <v>8</v>
      </c>
      <c r="I30" s="53">
        <f t="shared" si="0"/>
        <v>12.8</v>
      </c>
      <c r="J30" s="54"/>
      <c r="K30" s="54" t="s">
        <v>66</v>
      </c>
      <c r="L30" s="12"/>
      <c r="M30" s="26" t="s">
        <v>47</v>
      </c>
    </row>
    <row r="31" spans="4:13" ht="15" thickBot="1" x14ac:dyDescent="0.35">
      <c r="D31" s="2" t="s">
        <v>36</v>
      </c>
      <c r="E31" s="53">
        <v>4</v>
      </c>
      <c r="F31" s="53"/>
      <c r="G31" s="53">
        <v>0.9</v>
      </c>
      <c r="H31" s="53">
        <v>8</v>
      </c>
      <c r="I31" s="53">
        <f t="shared" si="0"/>
        <v>12.9</v>
      </c>
      <c r="J31" s="54"/>
      <c r="K31" s="54" t="s">
        <v>68</v>
      </c>
      <c r="L31" s="12"/>
      <c r="M31" s="23"/>
    </row>
    <row r="32" spans="4:13" ht="21" thickBot="1" x14ac:dyDescent="0.35">
      <c r="D32" s="2" t="s">
        <v>37</v>
      </c>
      <c r="E32" s="53">
        <v>4</v>
      </c>
      <c r="F32" s="53"/>
      <c r="G32" s="53"/>
      <c r="H32" s="53">
        <v>3.5</v>
      </c>
      <c r="I32" s="53">
        <f t="shared" si="0"/>
        <v>7.5</v>
      </c>
      <c r="J32" s="55" t="s">
        <v>148</v>
      </c>
      <c r="K32" s="54" t="s">
        <v>149</v>
      </c>
      <c r="L32" s="12"/>
      <c r="M32" s="23"/>
    </row>
    <row r="33" spans="4:13" ht="15" thickBot="1" x14ac:dyDescent="0.35">
      <c r="D33" s="2" t="s">
        <v>38</v>
      </c>
      <c r="E33" s="53">
        <v>4</v>
      </c>
      <c r="F33" s="53"/>
      <c r="G33" s="53">
        <v>0.8</v>
      </c>
      <c r="H33" s="53">
        <v>8</v>
      </c>
      <c r="I33" s="53">
        <f t="shared" si="0"/>
        <v>12.8</v>
      </c>
      <c r="J33" s="55"/>
      <c r="K33" s="54" t="s">
        <v>70</v>
      </c>
      <c r="L33" s="12"/>
      <c r="M33" s="27" t="s">
        <v>48</v>
      </c>
    </row>
    <row r="34" spans="4:13" ht="15" thickBot="1" x14ac:dyDescent="0.35">
      <c r="D34" s="2" t="s">
        <v>39</v>
      </c>
      <c r="E34" s="53">
        <v>4</v>
      </c>
      <c r="F34" s="53"/>
      <c r="G34" s="53">
        <v>0.8</v>
      </c>
      <c r="H34" s="53">
        <v>8</v>
      </c>
      <c r="I34" s="53">
        <f t="shared" si="0"/>
        <v>12.8</v>
      </c>
      <c r="J34" s="55"/>
      <c r="K34" s="54" t="s">
        <v>72</v>
      </c>
      <c r="L34" s="12"/>
      <c r="M34" s="23"/>
    </row>
    <row r="35" spans="4:13" ht="28.2" thickBot="1" x14ac:dyDescent="0.35">
      <c r="D35" s="2" t="s">
        <v>40</v>
      </c>
      <c r="E35" s="53">
        <v>4</v>
      </c>
      <c r="F35" s="53"/>
      <c r="G35" s="53">
        <v>0.9</v>
      </c>
      <c r="H35" s="53">
        <v>8</v>
      </c>
      <c r="I35" s="53">
        <f t="shared" si="0"/>
        <v>12.9</v>
      </c>
      <c r="J35" s="55"/>
      <c r="K35" s="54" t="s">
        <v>150</v>
      </c>
      <c r="L35" s="12"/>
      <c r="M35" s="26" t="s">
        <v>49</v>
      </c>
    </row>
    <row r="36" spans="4:13" ht="21" thickBot="1" x14ac:dyDescent="0.35">
      <c r="D36" s="2" t="s">
        <v>41</v>
      </c>
      <c r="E36" s="53">
        <v>4</v>
      </c>
      <c r="F36" s="53"/>
      <c r="G36" s="53"/>
      <c r="H36" s="53">
        <v>3.5</v>
      </c>
      <c r="I36" s="53">
        <f t="shared" si="0"/>
        <v>7.5</v>
      </c>
      <c r="J36" s="55" t="s">
        <v>148</v>
      </c>
      <c r="K36" s="54" t="s">
        <v>151</v>
      </c>
      <c r="L36" s="12"/>
      <c r="M36" s="23"/>
    </row>
    <row r="37" spans="4:13" ht="15" thickBot="1" x14ac:dyDescent="0.35">
      <c r="D37" s="2" t="s">
        <v>42</v>
      </c>
      <c r="E37" s="53">
        <v>4</v>
      </c>
      <c r="F37" s="53"/>
      <c r="G37" s="53">
        <v>0.8</v>
      </c>
      <c r="H37" s="53">
        <v>8</v>
      </c>
      <c r="I37" s="53">
        <f t="shared" si="0"/>
        <v>12.8</v>
      </c>
      <c r="J37" s="55"/>
      <c r="K37" s="54" t="s">
        <v>152</v>
      </c>
      <c r="L37" s="12"/>
      <c r="M37" s="23"/>
    </row>
    <row r="38" spans="4:13" ht="28.2" thickBot="1" x14ac:dyDescent="0.35">
      <c r="D38" s="2" t="s">
        <v>43</v>
      </c>
      <c r="E38" s="53">
        <v>4</v>
      </c>
      <c r="F38" s="53"/>
      <c r="G38" s="53">
        <v>0.8</v>
      </c>
      <c r="H38" s="53">
        <v>8</v>
      </c>
      <c r="I38" s="53">
        <f t="shared" si="0"/>
        <v>12.8</v>
      </c>
      <c r="J38" s="55"/>
      <c r="K38" s="54" t="s">
        <v>153</v>
      </c>
      <c r="L38" s="12"/>
      <c r="M38" s="26" t="s">
        <v>50</v>
      </c>
    </row>
    <row r="39" spans="4:13" ht="15" thickBot="1" x14ac:dyDescent="0.35">
      <c r="D39" s="2" t="s">
        <v>44</v>
      </c>
      <c r="E39" s="53">
        <v>4</v>
      </c>
      <c r="F39" s="53"/>
      <c r="G39" s="53">
        <v>0.9</v>
      </c>
      <c r="H39" s="53">
        <v>8</v>
      </c>
      <c r="I39" s="53">
        <f t="shared" si="0"/>
        <v>12.9</v>
      </c>
      <c r="J39" s="55"/>
      <c r="K39" s="54" t="s">
        <v>154</v>
      </c>
      <c r="L39" s="12"/>
      <c r="M39" s="23"/>
    </row>
    <row r="40" spans="4:13" ht="28.2" thickBot="1" x14ac:dyDescent="0.35">
      <c r="D40" s="2" t="s">
        <v>45</v>
      </c>
      <c r="E40" s="53">
        <v>4</v>
      </c>
      <c r="F40" s="53"/>
      <c r="G40" s="53"/>
      <c r="H40" s="53">
        <v>3.5</v>
      </c>
      <c r="I40" s="53">
        <f t="shared" si="0"/>
        <v>7.5</v>
      </c>
      <c r="J40" s="55" t="s">
        <v>148</v>
      </c>
      <c r="K40" s="54" t="s">
        <v>155</v>
      </c>
      <c r="L40" s="12"/>
      <c r="M40" s="28" t="s">
        <v>51</v>
      </c>
    </row>
    <row r="41" spans="4:13" ht="28.2" thickBot="1" x14ac:dyDescent="0.35">
      <c r="D41" s="22" t="s">
        <v>46</v>
      </c>
      <c r="E41" s="53">
        <v>4</v>
      </c>
      <c r="F41" s="53"/>
      <c r="G41" s="53"/>
      <c r="H41" s="53"/>
      <c r="I41" s="53">
        <f t="shared" si="0"/>
        <v>4</v>
      </c>
      <c r="J41" s="55" t="s">
        <v>59</v>
      </c>
      <c r="K41" s="54"/>
      <c r="L41" s="12"/>
      <c r="M41" s="29" t="s">
        <v>52</v>
      </c>
    </row>
    <row r="42" spans="4:13" ht="15" thickBot="1" x14ac:dyDescent="0.35">
      <c r="D42" s="2" t="s">
        <v>11</v>
      </c>
      <c r="E42" s="56">
        <f>SUM(E26:E41)</f>
        <v>60</v>
      </c>
      <c r="F42" s="56"/>
      <c r="G42" s="56">
        <f>SUM(G26:G41)</f>
        <v>7.5</v>
      </c>
      <c r="H42" s="56">
        <f>SUM(H26:H41)</f>
        <v>82.5</v>
      </c>
      <c r="I42" s="56">
        <f>SUM(I26:I41)</f>
        <v>150</v>
      </c>
      <c r="J42" s="54"/>
      <c r="K42" s="54"/>
      <c r="L42" s="12"/>
    </row>
    <row r="43" spans="4:13" ht="15" customHeight="1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43:L43"/>
    <mergeCell ref="D44:L44"/>
    <mergeCell ref="D45:L45"/>
    <mergeCell ref="D46:L46"/>
    <mergeCell ref="D47:L47"/>
    <mergeCell ref="L24:L25"/>
    <mergeCell ref="D21:L21"/>
    <mergeCell ref="D22:L22"/>
    <mergeCell ref="D23:E23"/>
    <mergeCell ref="F23:G23"/>
    <mergeCell ref="H23:J23"/>
    <mergeCell ref="K23:L23"/>
    <mergeCell ref="D24:D25"/>
    <mergeCell ref="E24:E25"/>
    <mergeCell ref="F24:F25"/>
    <mergeCell ref="G24:G25"/>
    <mergeCell ref="H24:H25"/>
    <mergeCell ref="D20:L20"/>
    <mergeCell ref="D11:F12"/>
    <mergeCell ref="G11:J11"/>
    <mergeCell ref="K11:L12"/>
    <mergeCell ref="G12:H12"/>
    <mergeCell ref="I12:J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5" zoomScale="80" zoomScaleNormal="80" workbookViewId="0">
      <selection activeCell="O28" sqref="O28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4.4414062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95</v>
      </c>
      <c r="H12" s="77"/>
      <c r="I12" s="77" t="s">
        <v>63</v>
      </c>
      <c r="J12" s="77"/>
      <c r="K12" s="73"/>
      <c r="L12" s="76"/>
    </row>
    <row r="13" spans="4:12" ht="15" thickTop="1" x14ac:dyDescent="0.3"/>
    <row r="19" spans="4:13" ht="15" thickBot="1" x14ac:dyDescent="0.35"/>
    <row r="20" spans="4:13" ht="15.75" customHeight="1" thickBot="1" x14ac:dyDescent="0.35">
      <c r="D20" s="81" t="s">
        <v>163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164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165</v>
      </c>
      <c r="E22" s="85"/>
      <c r="F22" s="85"/>
      <c r="G22" s="85"/>
      <c r="H22" s="85"/>
      <c r="I22" s="85"/>
      <c r="J22" s="85"/>
      <c r="K22" s="85"/>
      <c r="L22" s="86"/>
    </row>
    <row r="23" spans="4:13" ht="15.75" customHeight="1" thickBot="1" x14ac:dyDescent="0.35">
      <c r="D23" s="78" t="s">
        <v>0</v>
      </c>
      <c r="E23" s="79"/>
      <c r="F23" s="91"/>
      <c r="G23" s="92"/>
      <c r="H23" s="91" t="s">
        <v>29</v>
      </c>
      <c r="I23" s="93"/>
      <c r="J23" s="92"/>
      <c r="K23" s="91" t="s">
        <v>1</v>
      </c>
      <c r="L23" s="92"/>
    </row>
    <row r="24" spans="4:13" ht="25.5" customHeight="1" x14ac:dyDescent="0.3">
      <c r="D24" s="60" t="s">
        <v>2</v>
      </c>
      <c r="E24" s="89" t="s">
        <v>3</v>
      </c>
      <c r="F24" s="89" t="s">
        <v>4</v>
      </c>
      <c r="G24" s="89" t="s">
        <v>5</v>
      </c>
      <c r="H24" s="89" t="s">
        <v>6</v>
      </c>
      <c r="I24" s="10" t="s">
        <v>7</v>
      </c>
      <c r="J24" s="10" t="s">
        <v>8</v>
      </c>
      <c r="K24" s="10" t="s">
        <v>9</v>
      </c>
      <c r="L24" s="94" t="s">
        <v>10</v>
      </c>
      <c r="M24" s="23"/>
    </row>
    <row r="25" spans="4:13" ht="25.5" customHeight="1" thickBot="1" x14ac:dyDescent="0.35">
      <c r="D25" s="61"/>
      <c r="E25" s="90"/>
      <c r="F25" s="90"/>
      <c r="G25" s="90"/>
      <c r="H25" s="90"/>
      <c r="I25" s="11" t="s">
        <v>15</v>
      </c>
      <c r="J25" s="11" t="s">
        <v>16</v>
      </c>
      <c r="K25" s="11" t="s">
        <v>17</v>
      </c>
      <c r="L25" s="95"/>
      <c r="M25" s="23"/>
    </row>
    <row r="26" spans="4:13" ht="15" thickBot="1" x14ac:dyDescent="0.35">
      <c r="D26" s="2" t="s">
        <v>31</v>
      </c>
      <c r="E26" s="49"/>
      <c r="F26" s="49"/>
      <c r="G26" s="49"/>
      <c r="H26" s="49"/>
      <c r="I26" s="49">
        <f>SUM(E26:H26)</f>
        <v>0</v>
      </c>
      <c r="J26" s="49"/>
      <c r="K26" s="49"/>
      <c r="L26" s="12"/>
      <c r="M26" s="24"/>
    </row>
    <row r="27" spans="4:13" ht="15" thickBot="1" x14ac:dyDescent="0.35">
      <c r="D27" s="2" t="s">
        <v>32</v>
      </c>
      <c r="E27" s="49">
        <v>3</v>
      </c>
      <c r="F27" s="49">
        <v>1</v>
      </c>
      <c r="G27" s="49">
        <v>0.5</v>
      </c>
      <c r="H27" s="49">
        <v>4</v>
      </c>
      <c r="I27" s="49">
        <f>SUM(E27:H27)</f>
        <v>8.5</v>
      </c>
      <c r="J27" s="49"/>
      <c r="K27" s="49" t="s">
        <v>158</v>
      </c>
      <c r="L27" s="12"/>
      <c r="M27" s="23"/>
    </row>
    <row r="28" spans="4:13" ht="15" thickBot="1" x14ac:dyDescent="0.35">
      <c r="D28" s="2" t="s">
        <v>33</v>
      </c>
      <c r="E28" s="49">
        <v>3</v>
      </c>
      <c r="F28" s="49">
        <v>1</v>
      </c>
      <c r="G28" s="49">
        <v>0.5</v>
      </c>
      <c r="H28" s="49">
        <v>5</v>
      </c>
      <c r="I28" s="49">
        <f t="shared" ref="I28:I40" si="0">SUM(E28:H28)</f>
        <v>9.5</v>
      </c>
      <c r="J28" s="49" t="s">
        <v>102</v>
      </c>
      <c r="K28" s="48" t="s">
        <v>158</v>
      </c>
      <c r="L28" s="12"/>
      <c r="M28" s="25"/>
    </row>
    <row r="29" spans="4:13" ht="15" thickBot="1" x14ac:dyDescent="0.35">
      <c r="D29" s="2" t="s">
        <v>34</v>
      </c>
      <c r="E29" s="49">
        <v>3</v>
      </c>
      <c r="F29" s="49">
        <v>1</v>
      </c>
      <c r="G29" s="49">
        <v>0.5</v>
      </c>
      <c r="H29" s="49">
        <v>8.5</v>
      </c>
      <c r="I29" s="49">
        <f t="shared" si="0"/>
        <v>13</v>
      </c>
      <c r="J29" s="49"/>
      <c r="K29" s="49" t="s">
        <v>159</v>
      </c>
      <c r="L29" s="12"/>
      <c r="M29" s="23"/>
    </row>
    <row r="30" spans="4:13" ht="28.2" thickBot="1" x14ac:dyDescent="0.35">
      <c r="D30" s="21" t="s">
        <v>35</v>
      </c>
      <c r="E30" s="49">
        <v>3</v>
      </c>
      <c r="F30" s="49">
        <v>1</v>
      </c>
      <c r="G30" s="49">
        <v>0.5</v>
      </c>
      <c r="H30" s="49">
        <v>5</v>
      </c>
      <c r="I30" s="49">
        <f t="shared" si="0"/>
        <v>9.5</v>
      </c>
      <c r="J30" s="49" t="s">
        <v>148</v>
      </c>
      <c r="K30" s="49" t="s">
        <v>160</v>
      </c>
      <c r="L30" s="12"/>
      <c r="M30" s="26" t="s">
        <v>47</v>
      </c>
    </row>
    <row r="31" spans="4:13" ht="15" thickBot="1" x14ac:dyDescent="0.35">
      <c r="D31" s="2" t="s">
        <v>36</v>
      </c>
      <c r="E31" s="49">
        <v>3</v>
      </c>
      <c r="F31" s="49">
        <v>1</v>
      </c>
      <c r="G31" s="49">
        <v>0.5</v>
      </c>
      <c r="H31" s="49">
        <v>5</v>
      </c>
      <c r="I31" s="49">
        <f t="shared" si="0"/>
        <v>9.5</v>
      </c>
      <c r="J31" s="49"/>
      <c r="K31" s="49" t="s">
        <v>68</v>
      </c>
      <c r="L31" s="12"/>
      <c r="M31" s="23"/>
    </row>
    <row r="32" spans="4:13" ht="15" thickBot="1" x14ac:dyDescent="0.35">
      <c r="D32" s="2" t="s">
        <v>37</v>
      </c>
      <c r="E32" s="49">
        <v>3</v>
      </c>
      <c r="F32" s="49">
        <v>1</v>
      </c>
      <c r="G32" s="49">
        <v>1</v>
      </c>
      <c r="H32" s="49">
        <v>5</v>
      </c>
      <c r="I32" s="49">
        <f t="shared" si="0"/>
        <v>10</v>
      </c>
      <c r="J32" s="49" t="s">
        <v>102</v>
      </c>
      <c r="K32" s="49" t="s">
        <v>70</v>
      </c>
      <c r="L32" s="12"/>
      <c r="M32" s="23"/>
    </row>
    <row r="33" spans="4:13" ht="15" thickBot="1" x14ac:dyDescent="0.35">
      <c r="D33" s="2" t="s">
        <v>38</v>
      </c>
      <c r="E33" s="49">
        <v>3</v>
      </c>
      <c r="F33" s="49">
        <v>1</v>
      </c>
      <c r="G33" s="49">
        <v>0.5</v>
      </c>
      <c r="H33" s="49">
        <v>5</v>
      </c>
      <c r="I33" s="49">
        <f t="shared" si="0"/>
        <v>9.5</v>
      </c>
      <c r="J33" s="49"/>
      <c r="K33" s="49" t="s">
        <v>70</v>
      </c>
      <c r="L33" s="12"/>
      <c r="M33" s="27" t="s">
        <v>48</v>
      </c>
    </row>
    <row r="34" spans="4:13" ht="21" thickBot="1" x14ac:dyDescent="0.35">
      <c r="D34" s="2" t="s">
        <v>39</v>
      </c>
      <c r="E34" s="49">
        <v>3</v>
      </c>
      <c r="F34" s="49">
        <v>1</v>
      </c>
      <c r="G34" s="49">
        <v>0.5</v>
      </c>
      <c r="H34" s="49">
        <v>5</v>
      </c>
      <c r="I34" s="49">
        <f t="shared" si="0"/>
        <v>9.5</v>
      </c>
      <c r="J34" s="49" t="s">
        <v>148</v>
      </c>
      <c r="K34" s="49" t="s">
        <v>72</v>
      </c>
      <c r="L34" s="12"/>
      <c r="M34" s="23"/>
    </row>
    <row r="35" spans="4:13" ht="28.2" thickBot="1" x14ac:dyDescent="0.35">
      <c r="D35" s="2" t="s">
        <v>40</v>
      </c>
      <c r="E35" s="49">
        <v>3</v>
      </c>
      <c r="F35" s="49">
        <v>1</v>
      </c>
      <c r="G35" s="49">
        <v>0.5</v>
      </c>
      <c r="H35" s="49">
        <v>5</v>
      </c>
      <c r="I35" s="49">
        <f t="shared" si="0"/>
        <v>9.5</v>
      </c>
      <c r="J35" s="49"/>
      <c r="K35" s="49" t="s">
        <v>72</v>
      </c>
      <c r="L35" s="12"/>
      <c r="M35" s="26" t="s">
        <v>49</v>
      </c>
    </row>
    <row r="36" spans="4:13" ht="15" thickBot="1" x14ac:dyDescent="0.35">
      <c r="D36" s="2" t="s">
        <v>41</v>
      </c>
      <c r="E36" s="49">
        <v>3</v>
      </c>
      <c r="F36" s="49">
        <v>1</v>
      </c>
      <c r="G36" s="49">
        <v>0.5</v>
      </c>
      <c r="H36" s="49">
        <v>8</v>
      </c>
      <c r="I36" s="49">
        <f t="shared" si="0"/>
        <v>12.5</v>
      </c>
      <c r="J36" s="49" t="s">
        <v>102</v>
      </c>
      <c r="K36" s="49" t="s">
        <v>150</v>
      </c>
      <c r="L36" s="12"/>
      <c r="M36" s="23"/>
    </row>
    <row r="37" spans="4:13" ht="15" thickBot="1" x14ac:dyDescent="0.35">
      <c r="D37" s="2" t="s">
        <v>42</v>
      </c>
      <c r="E37" s="49">
        <v>3</v>
      </c>
      <c r="F37" s="49">
        <v>1</v>
      </c>
      <c r="G37" s="49">
        <v>0.5</v>
      </c>
      <c r="H37" s="49">
        <v>5</v>
      </c>
      <c r="I37" s="49">
        <f t="shared" si="0"/>
        <v>9.5</v>
      </c>
      <c r="J37" s="49"/>
      <c r="K37" s="49" t="s">
        <v>152</v>
      </c>
      <c r="L37" s="12"/>
      <c r="M37" s="23"/>
    </row>
    <row r="38" spans="4:13" ht="28.2" thickBot="1" x14ac:dyDescent="0.35">
      <c r="D38" s="2" t="s">
        <v>43</v>
      </c>
      <c r="E38" s="49">
        <v>3</v>
      </c>
      <c r="F38" s="49">
        <v>1</v>
      </c>
      <c r="G38" s="49">
        <v>0.5</v>
      </c>
      <c r="H38" s="49">
        <v>5</v>
      </c>
      <c r="I38" s="49">
        <f t="shared" si="0"/>
        <v>9.5</v>
      </c>
      <c r="J38" s="49" t="s">
        <v>161</v>
      </c>
      <c r="K38" s="49" t="s">
        <v>152</v>
      </c>
      <c r="L38" s="12"/>
      <c r="M38" s="26" t="s">
        <v>50</v>
      </c>
    </row>
    <row r="39" spans="4:13" ht="15" thickBot="1" x14ac:dyDescent="0.35">
      <c r="D39" s="2" t="s">
        <v>44</v>
      </c>
      <c r="E39" s="49">
        <v>3</v>
      </c>
      <c r="F39" s="49">
        <v>1</v>
      </c>
      <c r="G39" s="49">
        <v>0.5</v>
      </c>
      <c r="H39" s="49">
        <v>9</v>
      </c>
      <c r="I39" s="49">
        <f t="shared" si="0"/>
        <v>13.5</v>
      </c>
      <c r="J39" s="49"/>
      <c r="K39" s="49" t="s">
        <v>153</v>
      </c>
      <c r="L39" s="12"/>
      <c r="M39" s="23"/>
    </row>
    <row r="40" spans="4:13" ht="28.2" thickBot="1" x14ac:dyDescent="0.35">
      <c r="D40" s="2" t="s">
        <v>45</v>
      </c>
      <c r="E40" s="49">
        <v>3</v>
      </c>
      <c r="F40" s="49">
        <v>1</v>
      </c>
      <c r="G40" s="49">
        <v>0.5</v>
      </c>
      <c r="H40" s="49">
        <v>2</v>
      </c>
      <c r="I40" s="49">
        <f t="shared" si="0"/>
        <v>6.5</v>
      </c>
      <c r="J40" s="49"/>
      <c r="K40" s="49" t="s">
        <v>162</v>
      </c>
      <c r="L40" s="12"/>
      <c r="M40" s="28" t="s">
        <v>51</v>
      </c>
    </row>
    <row r="41" spans="4:13" ht="28.2" thickBot="1" x14ac:dyDescent="0.35">
      <c r="D41" s="22" t="s">
        <v>46</v>
      </c>
      <c r="E41" s="49">
        <v>3</v>
      </c>
      <c r="F41" s="49">
        <v>1</v>
      </c>
      <c r="G41" s="49"/>
      <c r="H41" s="49">
        <v>6</v>
      </c>
      <c r="I41" s="49">
        <f>SUM(E41:H41)</f>
        <v>10</v>
      </c>
      <c r="J41" s="49" t="s">
        <v>59</v>
      </c>
      <c r="K41" s="49"/>
      <c r="L41" s="12"/>
      <c r="M41" s="29" t="s">
        <v>52</v>
      </c>
    </row>
    <row r="42" spans="4:13" ht="15" thickBot="1" x14ac:dyDescent="0.35">
      <c r="D42" s="2" t="s">
        <v>11</v>
      </c>
      <c r="E42" s="5">
        <f>SUM(E26:E41)</f>
        <v>45</v>
      </c>
      <c r="F42" s="5">
        <f>SUM(F26:F41)</f>
        <v>15</v>
      </c>
      <c r="G42" s="5">
        <f>SUM(G26:G41)</f>
        <v>7.5</v>
      </c>
      <c r="H42" s="5">
        <f>SUM(H26:H41)</f>
        <v>82.5</v>
      </c>
      <c r="I42" s="5">
        <f>SUM(I26:I41)</f>
        <v>150</v>
      </c>
      <c r="J42" s="49"/>
      <c r="K42" s="49"/>
      <c r="L42" s="12"/>
    </row>
    <row r="43" spans="4:13" ht="15" customHeight="1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43:L43"/>
    <mergeCell ref="D44:L44"/>
    <mergeCell ref="D45:L45"/>
    <mergeCell ref="D46:L46"/>
    <mergeCell ref="D47:L47"/>
    <mergeCell ref="L24:L25"/>
    <mergeCell ref="D21:L21"/>
    <mergeCell ref="D22:L22"/>
    <mergeCell ref="D23:E23"/>
    <mergeCell ref="F23:G23"/>
    <mergeCell ref="H23:J23"/>
    <mergeCell ref="K23:L23"/>
    <mergeCell ref="D24:D25"/>
    <mergeCell ref="E24:E25"/>
    <mergeCell ref="F24:F25"/>
    <mergeCell ref="G24:G25"/>
    <mergeCell ref="H24:H25"/>
    <mergeCell ref="D20:L20"/>
    <mergeCell ref="D11:F12"/>
    <mergeCell ref="G11:J11"/>
    <mergeCell ref="K11:L12"/>
    <mergeCell ref="G12:H12"/>
    <mergeCell ref="I12:J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abSelected="1" zoomScaleNormal="100" workbookViewId="0">
      <selection activeCell="D22" sqref="D22:L22"/>
    </sheetView>
  </sheetViews>
  <sheetFormatPr baseColWidth="10" defaultRowHeight="14.4" x14ac:dyDescent="0.3"/>
  <cols>
    <col min="1" max="3" width="11.44140625" customWidth="1"/>
    <col min="4" max="4" width="11.8867187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62</v>
      </c>
      <c r="H12" s="77"/>
      <c r="I12" s="77" t="s">
        <v>63</v>
      </c>
      <c r="J12" s="77"/>
      <c r="K12" s="73"/>
      <c r="L12" s="76"/>
    </row>
    <row r="13" spans="4:12" ht="15" thickTop="1" x14ac:dyDescent="0.3"/>
    <row r="17" spans="4:14" x14ac:dyDescent="0.3">
      <c r="E17" s="7"/>
      <c r="F17" s="7"/>
      <c r="G17" s="7"/>
      <c r="H17" s="7"/>
      <c r="I17" s="7"/>
      <c r="J17" s="7"/>
      <c r="K17" s="7"/>
    </row>
    <row r="19" spans="4:14" ht="15" thickBot="1" x14ac:dyDescent="0.35"/>
    <row r="20" spans="4:14" ht="15.75" customHeight="1" thickBot="1" x14ac:dyDescent="0.35">
      <c r="D20" s="81" t="s">
        <v>60</v>
      </c>
      <c r="E20" s="82"/>
      <c r="F20" s="82"/>
      <c r="G20" s="82"/>
      <c r="H20" s="82"/>
      <c r="I20" s="82"/>
      <c r="J20" s="82"/>
      <c r="K20" s="82"/>
      <c r="L20" s="83"/>
      <c r="N20" s="7"/>
    </row>
    <row r="21" spans="4:14" ht="15" thickBot="1" x14ac:dyDescent="0.35">
      <c r="D21" s="84" t="s">
        <v>61</v>
      </c>
      <c r="E21" s="85"/>
      <c r="F21" s="85"/>
      <c r="G21" s="85"/>
      <c r="H21" s="85"/>
      <c r="I21" s="85"/>
      <c r="J21" s="85"/>
      <c r="K21" s="85"/>
      <c r="L21" s="86"/>
      <c r="N21" s="7"/>
    </row>
    <row r="22" spans="4:14" ht="15" thickBot="1" x14ac:dyDescent="0.35">
      <c r="D22" s="84" t="s">
        <v>80</v>
      </c>
      <c r="E22" s="85"/>
      <c r="F22" s="85"/>
      <c r="G22" s="85"/>
      <c r="H22" s="85"/>
      <c r="I22" s="85"/>
      <c r="J22" s="85"/>
      <c r="K22" s="85"/>
      <c r="L22" s="86"/>
      <c r="N22" s="7"/>
    </row>
    <row r="23" spans="4:14" ht="15" thickBot="1" x14ac:dyDescent="0.35">
      <c r="D23" s="78" t="s">
        <v>0</v>
      </c>
      <c r="E23" s="79"/>
      <c r="F23" s="78"/>
      <c r="G23" s="79"/>
      <c r="H23" s="78" t="s">
        <v>29</v>
      </c>
      <c r="I23" s="80"/>
      <c r="J23" s="79"/>
      <c r="K23" s="78" t="s">
        <v>1</v>
      </c>
      <c r="L23" s="79"/>
      <c r="N23" s="7"/>
    </row>
    <row r="24" spans="4:14" x14ac:dyDescent="0.3">
      <c r="D24" s="60" t="s">
        <v>2</v>
      </c>
      <c r="E24" s="60" t="s">
        <v>3</v>
      </c>
      <c r="F24" s="60" t="s">
        <v>4</v>
      </c>
      <c r="G24" s="60" t="s">
        <v>5</v>
      </c>
      <c r="H24" s="60" t="s">
        <v>6</v>
      </c>
      <c r="I24" s="1" t="s">
        <v>7</v>
      </c>
      <c r="J24" s="1" t="s">
        <v>8</v>
      </c>
      <c r="K24" s="1" t="s">
        <v>9</v>
      </c>
      <c r="L24" s="87" t="s">
        <v>10</v>
      </c>
      <c r="M24" s="23"/>
      <c r="N24" s="7"/>
    </row>
    <row r="25" spans="4:14" ht="15" thickBot="1" x14ac:dyDescent="0.35">
      <c r="D25" s="61"/>
      <c r="E25" s="61"/>
      <c r="F25" s="61"/>
      <c r="G25" s="61"/>
      <c r="H25" s="61"/>
      <c r="I25" s="4" t="s">
        <v>15</v>
      </c>
      <c r="J25" s="4" t="s">
        <v>16</v>
      </c>
      <c r="K25" s="4" t="s">
        <v>17</v>
      </c>
      <c r="L25" s="88"/>
      <c r="M25" s="23"/>
    </row>
    <row r="26" spans="4:14" ht="15" thickBot="1" x14ac:dyDescent="0.35">
      <c r="D26" s="2" t="s">
        <v>31</v>
      </c>
      <c r="E26" s="3"/>
      <c r="F26" s="3"/>
      <c r="G26" s="3"/>
      <c r="H26" s="3"/>
      <c r="I26" s="3">
        <f>SUM(E26:H26)</f>
        <v>0</v>
      </c>
      <c r="J26" s="3"/>
      <c r="K26" s="3"/>
      <c r="L26" s="3"/>
      <c r="M26" s="24"/>
    </row>
    <row r="27" spans="4:14" ht="15" thickBot="1" x14ac:dyDescent="0.35">
      <c r="D27" s="2" t="s">
        <v>32</v>
      </c>
      <c r="E27" s="3">
        <v>5</v>
      </c>
      <c r="F27" s="3"/>
      <c r="G27" s="3"/>
      <c r="H27" s="3">
        <v>7</v>
      </c>
      <c r="I27" s="3">
        <f t="shared" ref="I27:I41" si="0">SUM(E27:H27)</f>
        <v>12</v>
      </c>
      <c r="J27" s="3" t="s">
        <v>53</v>
      </c>
      <c r="K27" s="3">
        <v>1</v>
      </c>
      <c r="L27" s="3"/>
      <c r="M27" s="23"/>
    </row>
    <row r="28" spans="4:14" ht="15" thickBot="1" x14ac:dyDescent="0.35">
      <c r="D28" s="2" t="s">
        <v>33</v>
      </c>
      <c r="E28" s="3">
        <v>4</v>
      </c>
      <c r="F28" s="3"/>
      <c r="G28" s="3">
        <v>1</v>
      </c>
      <c r="H28" s="3">
        <v>6</v>
      </c>
      <c r="I28" s="3">
        <f t="shared" si="0"/>
        <v>11</v>
      </c>
      <c r="J28" s="3" t="s">
        <v>53</v>
      </c>
      <c r="K28" s="20" t="s">
        <v>54</v>
      </c>
      <c r="L28" s="3"/>
      <c r="M28" s="25"/>
    </row>
    <row r="29" spans="4:14" ht="15" thickBot="1" x14ac:dyDescent="0.35">
      <c r="D29" s="2" t="s">
        <v>34</v>
      </c>
      <c r="E29" s="3">
        <v>3</v>
      </c>
      <c r="F29" s="3">
        <v>2</v>
      </c>
      <c r="G29" s="3">
        <v>1</v>
      </c>
      <c r="H29" s="3">
        <v>6</v>
      </c>
      <c r="I29" s="3">
        <f t="shared" si="0"/>
        <v>12</v>
      </c>
      <c r="J29" s="3" t="s">
        <v>53</v>
      </c>
      <c r="K29" s="3">
        <v>2</v>
      </c>
      <c r="L29" s="3"/>
      <c r="M29" s="23"/>
    </row>
    <row r="30" spans="4:14" ht="28.2" thickBot="1" x14ac:dyDescent="0.35">
      <c r="D30" s="21" t="s">
        <v>35</v>
      </c>
      <c r="E30" s="3">
        <v>5</v>
      </c>
      <c r="F30" s="3"/>
      <c r="G30" s="3"/>
      <c r="H30" s="3">
        <v>7</v>
      </c>
      <c r="I30" s="3">
        <f t="shared" si="0"/>
        <v>12</v>
      </c>
      <c r="J30" s="3" t="s">
        <v>53</v>
      </c>
      <c r="K30" s="3">
        <v>2</v>
      </c>
      <c r="L30" s="3"/>
      <c r="M30" s="26" t="s">
        <v>47</v>
      </c>
    </row>
    <row r="31" spans="4:14" ht="15" thickBot="1" x14ac:dyDescent="0.35">
      <c r="D31" s="2" t="s">
        <v>36</v>
      </c>
      <c r="E31" s="3">
        <v>4</v>
      </c>
      <c r="F31" s="3"/>
      <c r="G31" s="3">
        <v>1</v>
      </c>
      <c r="H31" s="3">
        <v>6</v>
      </c>
      <c r="I31" s="3">
        <f t="shared" si="0"/>
        <v>11</v>
      </c>
      <c r="J31" s="3" t="s">
        <v>53</v>
      </c>
      <c r="K31" s="3" t="s">
        <v>55</v>
      </c>
      <c r="L31" s="3"/>
      <c r="M31" s="23"/>
    </row>
    <row r="32" spans="4:14" ht="15" thickBot="1" x14ac:dyDescent="0.35">
      <c r="D32" s="2" t="s">
        <v>37</v>
      </c>
      <c r="E32" s="3">
        <v>2</v>
      </c>
      <c r="F32" s="3">
        <v>2</v>
      </c>
      <c r="G32" s="3"/>
      <c r="H32" s="3">
        <v>7</v>
      </c>
      <c r="I32" s="3">
        <f t="shared" si="0"/>
        <v>11</v>
      </c>
      <c r="J32" s="3" t="s">
        <v>53</v>
      </c>
      <c r="K32" s="3">
        <v>3</v>
      </c>
      <c r="L32" s="3"/>
      <c r="M32" s="23"/>
    </row>
    <row r="33" spans="4:13" ht="15" thickBot="1" x14ac:dyDescent="0.35">
      <c r="D33" s="2" t="s">
        <v>38</v>
      </c>
      <c r="E33" s="3">
        <v>2</v>
      </c>
      <c r="F33" s="3"/>
      <c r="G33" s="3">
        <v>1</v>
      </c>
      <c r="H33" s="3">
        <v>5</v>
      </c>
      <c r="I33" s="3">
        <f t="shared" si="0"/>
        <v>8</v>
      </c>
      <c r="J33" s="3" t="s">
        <v>53</v>
      </c>
      <c r="K33" s="3" t="s">
        <v>56</v>
      </c>
      <c r="L33" s="3"/>
      <c r="M33" s="27" t="s">
        <v>48</v>
      </c>
    </row>
    <row r="34" spans="4:13" ht="15" thickBot="1" x14ac:dyDescent="0.35">
      <c r="D34" s="2" t="s">
        <v>39</v>
      </c>
      <c r="E34" s="3">
        <v>2</v>
      </c>
      <c r="F34" s="3">
        <v>2</v>
      </c>
      <c r="G34" s="3"/>
      <c r="H34" s="3">
        <v>7</v>
      </c>
      <c r="I34" s="3">
        <f t="shared" si="0"/>
        <v>11</v>
      </c>
      <c r="J34" s="3" t="s">
        <v>53</v>
      </c>
      <c r="K34" s="3">
        <v>4</v>
      </c>
      <c r="L34" s="3"/>
      <c r="M34" s="23"/>
    </row>
    <row r="35" spans="4:13" ht="28.2" thickBot="1" x14ac:dyDescent="0.35">
      <c r="D35" s="2" t="s">
        <v>40</v>
      </c>
      <c r="E35" s="3">
        <v>3</v>
      </c>
      <c r="F35" s="3">
        <v>1</v>
      </c>
      <c r="G35" s="3">
        <v>1</v>
      </c>
      <c r="H35" s="3">
        <v>6</v>
      </c>
      <c r="I35" s="3">
        <f t="shared" si="0"/>
        <v>11</v>
      </c>
      <c r="J35" s="3" t="s">
        <v>53</v>
      </c>
      <c r="K35" s="3" t="s">
        <v>57</v>
      </c>
      <c r="L35" s="3"/>
      <c r="M35" s="26" t="s">
        <v>49</v>
      </c>
    </row>
    <row r="36" spans="4:13" ht="15" thickBot="1" x14ac:dyDescent="0.35">
      <c r="D36" s="2" t="s">
        <v>41</v>
      </c>
      <c r="E36" s="3">
        <v>3</v>
      </c>
      <c r="F36" s="3">
        <v>2</v>
      </c>
      <c r="G36" s="3"/>
      <c r="H36" s="3">
        <v>7</v>
      </c>
      <c r="I36" s="3">
        <f t="shared" si="0"/>
        <v>12</v>
      </c>
      <c r="J36" s="3" t="s">
        <v>53</v>
      </c>
      <c r="K36" s="3">
        <v>5</v>
      </c>
      <c r="L36" s="3"/>
      <c r="M36" s="23"/>
    </row>
    <row r="37" spans="4:13" ht="15" thickBot="1" x14ac:dyDescent="0.35">
      <c r="D37" s="2" t="s">
        <v>42</v>
      </c>
      <c r="E37" s="3">
        <v>2</v>
      </c>
      <c r="F37" s="3">
        <v>2</v>
      </c>
      <c r="G37" s="3">
        <v>1</v>
      </c>
      <c r="H37" s="3">
        <v>5</v>
      </c>
      <c r="I37" s="3">
        <f t="shared" si="0"/>
        <v>10</v>
      </c>
      <c r="J37" s="3" t="s">
        <v>53</v>
      </c>
      <c r="K37" s="3" t="s">
        <v>58</v>
      </c>
      <c r="L37" s="3"/>
      <c r="M37" s="23"/>
    </row>
    <row r="38" spans="4:13" ht="42" thickBot="1" x14ac:dyDescent="0.35">
      <c r="D38" s="2" t="s">
        <v>43</v>
      </c>
      <c r="E38" s="3"/>
      <c r="F38" s="3">
        <v>1</v>
      </c>
      <c r="G38" s="3"/>
      <c r="H38" s="3">
        <v>3</v>
      </c>
      <c r="I38" s="3">
        <f t="shared" si="0"/>
        <v>4</v>
      </c>
      <c r="J38" s="3" t="s">
        <v>53</v>
      </c>
      <c r="K38" s="3">
        <v>6</v>
      </c>
      <c r="L38" s="3"/>
      <c r="M38" s="26" t="s">
        <v>50</v>
      </c>
    </row>
    <row r="39" spans="4:13" ht="15" thickBot="1" x14ac:dyDescent="0.35">
      <c r="D39" s="2" t="s">
        <v>44</v>
      </c>
      <c r="E39" s="3">
        <v>3</v>
      </c>
      <c r="F39" s="3">
        <v>1</v>
      </c>
      <c r="G39" s="3">
        <v>1.5</v>
      </c>
      <c r="H39" s="3">
        <v>6.5</v>
      </c>
      <c r="I39" s="3">
        <f t="shared" si="0"/>
        <v>12</v>
      </c>
      <c r="J39" s="3" t="s">
        <v>53</v>
      </c>
      <c r="K39" s="3">
        <v>6</v>
      </c>
      <c r="L39" s="3"/>
      <c r="M39" s="23"/>
    </row>
    <row r="40" spans="4:13" ht="28.2" thickBot="1" x14ac:dyDescent="0.35">
      <c r="D40" s="2" t="s">
        <v>45</v>
      </c>
      <c r="E40" s="3">
        <v>3</v>
      </c>
      <c r="F40" s="3">
        <v>2</v>
      </c>
      <c r="G40" s="3"/>
      <c r="H40" s="3">
        <v>4</v>
      </c>
      <c r="I40" s="3">
        <f t="shared" si="0"/>
        <v>9</v>
      </c>
      <c r="J40" s="3" t="s">
        <v>53</v>
      </c>
      <c r="K40" s="3">
        <v>6</v>
      </c>
      <c r="L40" s="3"/>
      <c r="M40" s="28" t="s">
        <v>51</v>
      </c>
    </row>
    <row r="41" spans="4:13" ht="28.2" thickBot="1" x14ac:dyDescent="0.35">
      <c r="D41" s="22" t="s">
        <v>46</v>
      </c>
      <c r="E41" s="3">
        <v>4</v>
      </c>
      <c r="F41" s="3"/>
      <c r="G41" s="3"/>
      <c r="H41" s="3"/>
      <c r="I41" s="3">
        <f t="shared" si="0"/>
        <v>4</v>
      </c>
      <c r="J41" s="3" t="s">
        <v>59</v>
      </c>
      <c r="K41" s="3"/>
      <c r="L41" s="3"/>
      <c r="M41" s="29" t="s">
        <v>52</v>
      </c>
    </row>
    <row r="42" spans="4:13" ht="15" thickBot="1" x14ac:dyDescent="0.35">
      <c r="D42" s="2" t="s">
        <v>11</v>
      </c>
      <c r="E42" s="5">
        <f>SUM(E26:E41)</f>
        <v>45</v>
      </c>
      <c r="F42" s="5">
        <f>SUM(F26:F41)</f>
        <v>15</v>
      </c>
      <c r="G42" s="5">
        <f>SUM(G26:G41)</f>
        <v>7.5</v>
      </c>
      <c r="H42" s="5">
        <f>SUM(H26:H41)</f>
        <v>82.5</v>
      </c>
      <c r="I42" s="5">
        <f>SUM(I26:I41)</f>
        <v>150</v>
      </c>
      <c r="J42" s="3"/>
      <c r="K42" s="3"/>
      <c r="L42" s="3"/>
    </row>
    <row r="43" spans="4:13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31" zoomScaleNormal="100" workbookViewId="0">
      <selection activeCell="I13" sqref="I13"/>
    </sheetView>
  </sheetViews>
  <sheetFormatPr baseColWidth="10" defaultRowHeight="14.4" x14ac:dyDescent="0.3"/>
  <cols>
    <col min="1" max="3" width="11.44140625" customWidth="1"/>
    <col min="4" max="4" width="11.8867187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62</v>
      </c>
      <c r="H12" s="77"/>
      <c r="I12" s="77" t="s">
        <v>63</v>
      </c>
      <c r="J12" s="77"/>
      <c r="K12" s="73"/>
      <c r="L12" s="76"/>
    </row>
    <row r="13" spans="4:12" ht="15" thickTop="1" x14ac:dyDescent="0.3"/>
    <row r="19" spans="4:13" ht="15" thickBot="1" x14ac:dyDescent="0.35"/>
    <row r="20" spans="4:13" ht="15.75" customHeight="1" thickBot="1" x14ac:dyDescent="0.35">
      <c r="D20" s="81" t="s">
        <v>76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78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79</v>
      </c>
      <c r="E22" s="85"/>
      <c r="F22" s="85"/>
      <c r="G22" s="85"/>
      <c r="H22" s="85"/>
      <c r="I22" s="85"/>
      <c r="J22" s="85"/>
      <c r="K22" s="85"/>
      <c r="L22" s="86"/>
    </row>
    <row r="23" spans="4:13" ht="15" thickBot="1" x14ac:dyDescent="0.35">
      <c r="D23" s="78" t="s">
        <v>0</v>
      </c>
      <c r="E23" s="79"/>
      <c r="F23" s="91"/>
      <c r="G23" s="92"/>
      <c r="H23" s="91" t="s">
        <v>29</v>
      </c>
      <c r="I23" s="93"/>
      <c r="J23" s="92"/>
      <c r="K23" s="91" t="s">
        <v>1</v>
      </c>
      <c r="L23" s="92"/>
    </row>
    <row r="24" spans="4:13" ht="25.5" customHeight="1" x14ac:dyDescent="0.3">
      <c r="D24" s="60" t="s">
        <v>2</v>
      </c>
      <c r="E24" s="89" t="s">
        <v>3</v>
      </c>
      <c r="F24" s="89" t="s">
        <v>4</v>
      </c>
      <c r="G24" s="89" t="s">
        <v>5</v>
      </c>
      <c r="H24" s="89" t="s">
        <v>6</v>
      </c>
      <c r="I24" s="10" t="s">
        <v>7</v>
      </c>
      <c r="J24" s="10" t="s">
        <v>8</v>
      </c>
      <c r="K24" s="10" t="s">
        <v>9</v>
      </c>
      <c r="L24" s="94" t="s">
        <v>10</v>
      </c>
      <c r="M24" s="23"/>
    </row>
    <row r="25" spans="4:13" ht="15" thickBot="1" x14ac:dyDescent="0.35">
      <c r="D25" s="61"/>
      <c r="E25" s="90"/>
      <c r="F25" s="90"/>
      <c r="G25" s="90"/>
      <c r="H25" s="90"/>
      <c r="I25" s="11" t="s">
        <v>15</v>
      </c>
      <c r="J25" s="11" t="s">
        <v>16</v>
      </c>
      <c r="K25" s="11" t="s">
        <v>17</v>
      </c>
      <c r="L25" s="95"/>
      <c r="M25" s="23"/>
    </row>
    <row r="26" spans="4:13" ht="15" thickBot="1" x14ac:dyDescent="0.35">
      <c r="D26" s="2" t="s">
        <v>31</v>
      </c>
      <c r="E26" s="31"/>
      <c r="F26" s="31"/>
      <c r="G26" s="31"/>
      <c r="H26" s="31"/>
      <c r="I26" s="31">
        <f>SUM(E26:H26)</f>
        <v>0</v>
      </c>
      <c r="J26" s="3"/>
      <c r="K26" s="3"/>
      <c r="L26" s="12"/>
      <c r="M26" s="24"/>
    </row>
    <row r="27" spans="4:13" ht="15" thickBot="1" x14ac:dyDescent="0.35">
      <c r="D27" s="2" t="s">
        <v>32</v>
      </c>
      <c r="E27" s="32">
        <v>4</v>
      </c>
      <c r="F27" s="32">
        <v>1</v>
      </c>
      <c r="G27" s="32"/>
      <c r="H27" s="32">
        <v>8</v>
      </c>
      <c r="I27" s="32">
        <v>13</v>
      </c>
      <c r="J27" s="33"/>
      <c r="K27" s="34" t="s">
        <v>64</v>
      </c>
      <c r="L27" s="12"/>
      <c r="M27" s="23"/>
    </row>
    <row r="28" spans="4:13" ht="15" thickBot="1" x14ac:dyDescent="0.35">
      <c r="D28" s="2" t="s">
        <v>33</v>
      </c>
      <c r="E28" s="32">
        <v>4</v>
      </c>
      <c r="F28" s="32">
        <v>2</v>
      </c>
      <c r="G28" s="32"/>
      <c r="H28" s="32">
        <v>10</v>
      </c>
      <c r="I28" s="32">
        <f t="shared" ref="I28:I38" si="0">SUM(E28:H28)</f>
        <v>16</v>
      </c>
      <c r="J28" s="33" t="s">
        <v>65</v>
      </c>
      <c r="K28" s="34" t="s">
        <v>66</v>
      </c>
      <c r="L28" s="12"/>
      <c r="M28" s="25"/>
    </row>
    <row r="29" spans="4:13" ht="15" thickBot="1" x14ac:dyDescent="0.35">
      <c r="D29" s="2" t="s">
        <v>34</v>
      </c>
      <c r="E29" s="32">
        <v>4</v>
      </c>
      <c r="F29" s="32">
        <v>3</v>
      </c>
      <c r="G29" s="32">
        <v>2</v>
      </c>
      <c r="H29" s="32">
        <v>10</v>
      </c>
      <c r="I29" s="32">
        <f t="shared" si="0"/>
        <v>19</v>
      </c>
      <c r="J29" s="33" t="s">
        <v>67</v>
      </c>
      <c r="K29" s="34" t="s">
        <v>66</v>
      </c>
      <c r="L29" s="12"/>
      <c r="M29" s="23"/>
    </row>
    <row r="30" spans="4:13" ht="28.2" thickBot="1" x14ac:dyDescent="0.35">
      <c r="D30" s="21" t="s">
        <v>35</v>
      </c>
      <c r="E30" s="32">
        <v>3</v>
      </c>
      <c r="F30" s="32"/>
      <c r="G30" s="32"/>
      <c r="H30" s="32"/>
      <c r="I30" s="32">
        <f t="shared" si="0"/>
        <v>3</v>
      </c>
      <c r="J30" s="33"/>
      <c r="K30" s="34" t="s">
        <v>68</v>
      </c>
      <c r="L30" s="12"/>
      <c r="M30" s="26" t="s">
        <v>47</v>
      </c>
    </row>
    <row r="31" spans="4:13" ht="15" thickBot="1" x14ac:dyDescent="0.35">
      <c r="D31" s="2" t="s">
        <v>36</v>
      </c>
      <c r="E31" s="32">
        <v>4</v>
      </c>
      <c r="F31" s="32">
        <v>2</v>
      </c>
      <c r="G31" s="32"/>
      <c r="H31" s="32">
        <v>10</v>
      </c>
      <c r="I31" s="32">
        <f t="shared" si="0"/>
        <v>16</v>
      </c>
      <c r="J31" s="33"/>
      <c r="K31" s="34" t="s">
        <v>68</v>
      </c>
      <c r="L31" s="12"/>
      <c r="M31" s="23"/>
    </row>
    <row r="32" spans="4:13" ht="15" thickBot="1" x14ac:dyDescent="0.35">
      <c r="D32" s="2" t="s">
        <v>37</v>
      </c>
      <c r="E32" s="32">
        <v>3</v>
      </c>
      <c r="F32" s="32">
        <v>2</v>
      </c>
      <c r="G32" s="32">
        <v>2</v>
      </c>
      <c r="H32" s="32">
        <v>10</v>
      </c>
      <c r="I32" s="32">
        <f t="shared" si="0"/>
        <v>17</v>
      </c>
      <c r="J32" s="33" t="s">
        <v>69</v>
      </c>
      <c r="K32" s="34" t="s">
        <v>68</v>
      </c>
      <c r="L32" s="12"/>
      <c r="M32" s="23"/>
    </row>
    <row r="33" spans="4:13" ht="15" thickBot="1" x14ac:dyDescent="0.35">
      <c r="D33" s="2" t="s">
        <v>38</v>
      </c>
      <c r="E33" s="32">
        <v>2</v>
      </c>
      <c r="F33" s="32"/>
      <c r="G33" s="32"/>
      <c r="H33" s="32">
        <v>3</v>
      </c>
      <c r="I33" s="32">
        <f>SUM(E33:H33)</f>
        <v>5</v>
      </c>
      <c r="J33" s="33" t="s">
        <v>67</v>
      </c>
      <c r="K33" s="34" t="s">
        <v>70</v>
      </c>
      <c r="L33" s="12"/>
      <c r="M33" s="27" t="s">
        <v>48</v>
      </c>
    </row>
    <row r="34" spans="4:13" ht="15" thickBot="1" x14ac:dyDescent="0.35">
      <c r="D34" s="2" t="s">
        <v>39</v>
      </c>
      <c r="E34" s="32">
        <v>2</v>
      </c>
      <c r="F34" s="32"/>
      <c r="G34" s="32"/>
      <c r="H34" s="32">
        <v>4</v>
      </c>
      <c r="I34" s="32">
        <f t="shared" si="0"/>
        <v>6</v>
      </c>
      <c r="J34" s="33"/>
      <c r="K34" s="34" t="s">
        <v>70</v>
      </c>
      <c r="L34" s="12"/>
      <c r="M34" s="23"/>
    </row>
    <row r="35" spans="4:13" ht="28.2" thickBot="1" x14ac:dyDescent="0.35">
      <c r="D35" s="2" t="s">
        <v>40</v>
      </c>
      <c r="E35" s="32">
        <v>2</v>
      </c>
      <c r="F35" s="32">
        <v>1</v>
      </c>
      <c r="G35" s="32"/>
      <c r="H35" s="32">
        <v>3</v>
      </c>
      <c r="I35" s="32">
        <f t="shared" si="0"/>
        <v>6</v>
      </c>
      <c r="J35" s="33" t="s">
        <v>67</v>
      </c>
      <c r="K35" s="34" t="s">
        <v>70</v>
      </c>
      <c r="L35" s="12"/>
      <c r="M35" s="26" t="s">
        <v>49</v>
      </c>
    </row>
    <row r="36" spans="4:13" ht="15" thickBot="1" x14ac:dyDescent="0.35">
      <c r="D36" s="2" t="s">
        <v>41</v>
      </c>
      <c r="E36" s="32">
        <v>2</v>
      </c>
      <c r="F36" s="32">
        <v>1</v>
      </c>
      <c r="G36" s="32">
        <v>1</v>
      </c>
      <c r="H36" s="32">
        <v>4</v>
      </c>
      <c r="I36" s="32">
        <f t="shared" si="0"/>
        <v>8</v>
      </c>
      <c r="J36" s="33" t="s">
        <v>69</v>
      </c>
      <c r="K36" s="34" t="s">
        <v>70</v>
      </c>
      <c r="L36" s="12"/>
      <c r="M36" s="23"/>
    </row>
    <row r="37" spans="4:13" ht="15" thickBot="1" x14ac:dyDescent="0.35">
      <c r="D37" s="2" t="s">
        <v>42</v>
      </c>
      <c r="E37" s="32">
        <v>2</v>
      </c>
      <c r="F37" s="32">
        <v>1</v>
      </c>
      <c r="G37" s="32">
        <v>1</v>
      </c>
      <c r="H37" s="32">
        <v>4</v>
      </c>
      <c r="I37" s="32">
        <f>SUM(E37:H37)</f>
        <v>8</v>
      </c>
      <c r="J37" s="33"/>
      <c r="K37" s="34" t="s">
        <v>71</v>
      </c>
      <c r="L37" s="12"/>
      <c r="M37" s="23"/>
    </row>
    <row r="38" spans="4:13" ht="42" thickBot="1" x14ac:dyDescent="0.35">
      <c r="D38" s="2" t="s">
        <v>43</v>
      </c>
      <c r="E38" s="32">
        <v>2</v>
      </c>
      <c r="F38" s="32"/>
      <c r="G38" s="32"/>
      <c r="H38" s="32">
        <v>2</v>
      </c>
      <c r="I38" s="32">
        <f t="shared" si="0"/>
        <v>4</v>
      </c>
      <c r="J38" s="33" t="s">
        <v>69</v>
      </c>
      <c r="K38" s="34" t="s">
        <v>72</v>
      </c>
      <c r="L38" s="12"/>
      <c r="M38" s="26" t="s">
        <v>50</v>
      </c>
    </row>
    <row r="39" spans="4:13" ht="15" thickBot="1" x14ac:dyDescent="0.35">
      <c r="D39" s="2" t="s">
        <v>44</v>
      </c>
      <c r="E39" s="32">
        <v>4</v>
      </c>
      <c r="F39" s="32">
        <v>2</v>
      </c>
      <c r="G39" s="32"/>
      <c r="H39" s="32">
        <v>6</v>
      </c>
      <c r="I39" s="32">
        <v>12</v>
      </c>
      <c r="J39" s="33" t="s">
        <v>67</v>
      </c>
      <c r="K39" s="34" t="s">
        <v>72</v>
      </c>
      <c r="L39" s="12"/>
      <c r="M39" s="23"/>
    </row>
    <row r="40" spans="4:13" ht="28.2" thickBot="1" x14ac:dyDescent="0.35">
      <c r="D40" s="2" t="s">
        <v>45</v>
      </c>
      <c r="E40" s="35">
        <v>3</v>
      </c>
      <c r="F40" s="35"/>
      <c r="G40" s="36">
        <v>1.5</v>
      </c>
      <c r="H40" s="36">
        <v>8.5</v>
      </c>
      <c r="I40" s="36">
        <v>13</v>
      </c>
      <c r="J40" s="33" t="s">
        <v>67</v>
      </c>
      <c r="K40" s="34" t="s">
        <v>72</v>
      </c>
      <c r="L40" s="12"/>
      <c r="M40" s="28" t="s">
        <v>51</v>
      </c>
    </row>
    <row r="41" spans="4:13" ht="28.2" thickBot="1" x14ac:dyDescent="0.35">
      <c r="D41" s="22" t="s">
        <v>46</v>
      </c>
      <c r="E41" s="37">
        <v>4</v>
      </c>
      <c r="F41" s="38"/>
      <c r="G41" s="38"/>
      <c r="H41" s="38"/>
      <c r="I41" s="38">
        <v>4</v>
      </c>
      <c r="J41" s="12" t="s">
        <v>73</v>
      </c>
      <c r="K41" s="39"/>
      <c r="L41" s="12"/>
      <c r="M41" s="29" t="s">
        <v>52</v>
      </c>
    </row>
    <row r="42" spans="4:13" ht="15" thickBot="1" x14ac:dyDescent="0.35">
      <c r="D42" s="2" t="s">
        <v>11</v>
      </c>
      <c r="E42" s="13">
        <v>45</v>
      </c>
      <c r="F42" s="13">
        <f>SUM(F26:F41)</f>
        <v>15</v>
      </c>
      <c r="G42" s="13" t="s">
        <v>74</v>
      </c>
      <c r="H42" s="13" t="s">
        <v>75</v>
      </c>
      <c r="I42" s="13">
        <v>150</v>
      </c>
      <c r="J42" s="12"/>
      <c r="K42" s="12"/>
      <c r="L42" s="12"/>
    </row>
    <row r="43" spans="4:13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40" zoomScaleNormal="100" workbookViewId="0">
      <selection activeCell="M44" sqref="M44"/>
    </sheetView>
  </sheetViews>
  <sheetFormatPr baseColWidth="10" defaultRowHeight="14.4" x14ac:dyDescent="0.3"/>
  <cols>
    <col min="1" max="3" width="11.44140625" customWidth="1"/>
    <col min="4" max="4" width="11.8867187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62</v>
      </c>
      <c r="H12" s="77"/>
      <c r="I12" s="77" t="s">
        <v>63</v>
      </c>
      <c r="J12" s="77"/>
      <c r="K12" s="73"/>
      <c r="L12" s="76"/>
    </row>
    <row r="13" spans="4:12" ht="15" thickTop="1" x14ac:dyDescent="0.3"/>
    <row r="19" spans="4:13" ht="15" thickBot="1" x14ac:dyDescent="0.35"/>
    <row r="20" spans="4:13" ht="15.75" customHeight="1" thickBot="1" x14ac:dyDescent="0.35">
      <c r="D20" s="81" t="s">
        <v>81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77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82</v>
      </c>
      <c r="E22" s="85"/>
      <c r="F22" s="85"/>
      <c r="G22" s="85"/>
      <c r="H22" s="85"/>
      <c r="I22" s="85"/>
      <c r="J22" s="85"/>
      <c r="K22" s="85"/>
      <c r="L22" s="86"/>
    </row>
    <row r="23" spans="4:13" ht="15" thickBot="1" x14ac:dyDescent="0.35">
      <c r="D23" s="78" t="s">
        <v>0</v>
      </c>
      <c r="E23" s="79"/>
      <c r="F23" s="91"/>
      <c r="G23" s="92"/>
      <c r="H23" s="91" t="s">
        <v>29</v>
      </c>
      <c r="I23" s="93"/>
      <c r="J23" s="92"/>
      <c r="K23" s="91" t="s">
        <v>1</v>
      </c>
      <c r="L23" s="92"/>
    </row>
    <row r="24" spans="4:13" ht="25.5" customHeight="1" x14ac:dyDescent="0.3">
      <c r="D24" s="60" t="s">
        <v>2</v>
      </c>
      <c r="E24" s="89" t="s">
        <v>3</v>
      </c>
      <c r="F24" s="89" t="s">
        <v>4</v>
      </c>
      <c r="G24" s="89" t="s">
        <v>5</v>
      </c>
      <c r="H24" s="89" t="s">
        <v>6</v>
      </c>
      <c r="I24" s="10" t="s">
        <v>7</v>
      </c>
      <c r="J24" s="10" t="s">
        <v>8</v>
      </c>
      <c r="K24" s="10" t="s">
        <v>9</v>
      </c>
      <c r="L24" s="94" t="s">
        <v>10</v>
      </c>
      <c r="M24" s="23"/>
    </row>
    <row r="25" spans="4:13" ht="15" thickBot="1" x14ac:dyDescent="0.35">
      <c r="D25" s="61"/>
      <c r="E25" s="90"/>
      <c r="F25" s="90"/>
      <c r="G25" s="90"/>
      <c r="H25" s="90"/>
      <c r="I25" s="11" t="s">
        <v>15</v>
      </c>
      <c r="J25" s="11" t="s">
        <v>16</v>
      </c>
      <c r="K25" s="11" t="s">
        <v>17</v>
      </c>
      <c r="L25" s="95"/>
      <c r="M25" s="23"/>
    </row>
    <row r="26" spans="4:13" ht="21" thickBot="1" x14ac:dyDescent="0.35">
      <c r="D26" s="2" t="s">
        <v>31</v>
      </c>
      <c r="E26" s="40"/>
      <c r="F26" s="40"/>
      <c r="G26" s="40"/>
      <c r="H26" s="40"/>
      <c r="I26" s="40">
        <f t="shared" ref="I26:I41" si="0">SUM(E26:H26)</f>
        <v>0</v>
      </c>
      <c r="J26" s="40"/>
      <c r="K26" s="40"/>
      <c r="L26" s="40" t="s">
        <v>83</v>
      </c>
      <c r="M26" s="24"/>
    </row>
    <row r="27" spans="4:13" ht="15" thickBot="1" x14ac:dyDescent="0.35">
      <c r="D27" s="2" t="s">
        <v>32</v>
      </c>
      <c r="E27" s="40">
        <v>4</v>
      </c>
      <c r="F27" s="40"/>
      <c r="G27" s="40"/>
      <c r="H27" s="40">
        <v>5</v>
      </c>
      <c r="I27" s="40">
        <f t="shared" si="0"/>
        <v>9</v>
      </c>
      <c r="J27" s="40"/>
      <c r="K27" s="40" t="s">
        <v>84</v>
      </c>
      <c r="L27" s="41"/>
      <c r="M27" s="23"/>
    </row>
    <row r="28" spans="4:13" ht="15" thickBot="1" x14ac:dyDescent="0.35">
      <c r="D28" s="2" t="s">
        <v>33</v>
      </c>
      <c r="E28" s="40">
        <v>4</v>
      </c>
      <c r="F28" s="40"/>
      <c r="G28" s="40"/>
      <c r="H28" s="40">
        <v>5</v>
      </c>
      <c r="I28" s="40">
        <f t="shared" si="0"/>
        <v>9</v>
      </c>
      <c r="J28" s="40"/>
      <c r="K28" s="42" t="s">
        <v>84</v>
      </c>
      <c r="L28" s="43"/>
      <c r="M28" s="25"/>
    </row>
    <row r="29" spans="4:13" ht="21" thickBot="1" x14ac:dyDescent="0.35">
      <c r="D29" s="2" t="s">
        <v>34</v>
      </c>
      <c r="E29" s="40">
        <v>2</v>
      </c>
      <c r="F29" s="40">
        <v>2</v>
      </c>
      <c r="G29" s="40">
        <v>1</v>
      </c>
      <c r="H29" s="40">
        <v>4</v>
      </c>
      <c r="I29" s="40">
        <f t="shared" si="0"/>
        <v>9</v>
      </c>
      <c r="J29" s="40"/>
      <c r="K29" s="40" t="s">
        <v>85</v>
      </c>
      <c r="L29" s="40"/>
      <c r="M29" s="23"/>
    </row>
    <row r="30" spans="4:13" ht="28.2" thickBot="1" x14ac:dyDescent="0.35">
      <c r="D30" s="21" t="s">
        <v>35</v>
      </c>
      <c r="E30" s="40">
        <v>3</v>
      </c>
      <c r="F30" s="40">
        <v>1</v>
      </c>
      <c r="G30" s="40">
        <v>1</v>
      </c>
      <c r="H30" s="40">
        <v>4</v>
      </c>
      <c r="I30" s="40">
        <f t="shared" si="0"/>
        <v>9</v>
      </c>
      <c r="J30" s="40"/>
      <c r="K30" s="40" t="s">
        <v>86</v>
      </c>
      <c r="L30" s="40"/>
      <c r="M30" s="26" t="s">
        <v>47</v>
      </c>
    </row>
    <row r="31" spans="4:13" ht="15" thickBot="1" x14ac:dyDescent="0.35">
      <c r="D31" s="2" t="s">
        <v>36</v>
      </c>
      <c r="E31" s="40">
        <v>2</v>
      </c>
      <c r="F31" s="40">
        <v>2</v>
      </c>
      <c r="G31" s="40">
        <v>1</v>
      </c>
      <c r="H31" s="40">
        <v>4</v>
      </c>
      <c r="I31" s="40">
        <f t="shared" si="0"/>
        <v>9</v>
      </c>
      <c r="J31" s="40"/>
      <c r="K31" s="40" t="s">
        <v>86</v>
      </c>
      <c r="L31" s="40"/>
      <c r="M31" s="23"/>
    </row>
    <row r="32" spans="4:13" ht="15" thickBot="1" x14ac:dyDescent="0.35">
      <c r="D32" s="2" t="s">
        <v>37</v>
      </c>
      <c r="E32" s="40">
        <v>4</v>
      </c>
      <c r="F32" s="40"/>
      <c r="G32" s="40"/>
      <c r="H32" s="40">
        <v>5</v>
      </c>
      <c r="I32" s="40">
        <f t="shared" si="0"/>
        <v>9</v>
      </c>
      <c r="J32" s="40"/>
      <c r="K32" s="40" t="s">
        <v>87</v>
      </c>
      <c r="L32" s="40"/>
      <c r="M32" s="23"/>
    </row>
    <row r="33" spans="4:13" ht="15" thickBot="1" x14ac:dyDescent="0.35">
      <c r="D33" s="2" t="s">
        <v>38</v>
      </c>
      <c r="E33" s="40">
        <v>2</v>
      </c>
      <c r="F33" s="40"/>
      <c r="G33" s="40">
        <v>1</v>
      </c>
      <c r="H33" s="40">
        <v>4</v>
      </c>
      <c r="I33" s="40">
        <f t="shared" si="0"/>
        <v>7</v>
      </c>
      <c r="J33" s="40" t="s">
        <v>88</v>
      </c>
      <c r="K33" s="40" t="s">
        <v>89</v>
      </c>
      <c r="L33" s="40"/>
      <c r="M33" s="27" t="s">
        <v>48</v>
      </c>
    </row>
    <row r="34" spans="4:13" ht="15" thickBot="1" x14ac:dyDescent="0.35">
      <c r="D34" s="2" t="s">
        <v>39</v>
      </c>
      <c r="E34" s="40">
        <v>4</v>
      </c>
      <c r="F34" s="40"/>
      <c r="G34" s="40"/>
      <c r="H34" s="40">
        <v>5</v>
      </c>
      <c r="I34" s="40">
        <f t="shared" si="0"/>
        <v>9</v>
      </c>
      <c r="J34" s="40"/>
      <c r="K34" s="40" t="s">
        <v>87</v>
      </c>
      <c r="L34" s="40"/>
      <c r="M34" s="23"/>
    </row>
    <row r="35" spans="4:13" ht="28.2" thickBot="1" x14ac:dyDescent="0.35">
      <c r="D35" s="2" t="s">
        <v>40</v>
      </c>
      <c r="E35" s="40">
        <v>2</v>
      </c>
      <c r="F35" s="40">
        <v>2</v>
      </c>
      <c r="G35" s="40">
        <v>1</v>
      </c>
      <c r="H35" s="40">
        <v>4</v>
      </c>
      <c r="I35" s="40">
        <f t="shared" si="0"/>
        <v>9</v>
      </c>
      <c r="J35" s="40" t="s">
        <v>90</v>
      </c>
      <c r="K35" s="40" t="s">
        <v>87</v>
      </c>
      <c r="L35" s="40"/>
      <c r="M35" s="26" t="s">
        <v>49</v>
      </c>
    </row>
    <row r="36" spans="4:13" ht="15" thickBot="1" x14ac:dyDescent="0.35">
      <c r="D36" s="2" t="s">
        <v>41</v>
      </c>
      <c r="E36" s="40">
        <v>2</v>
      </c>
      <c r="F36" s="40">
        <v>2</v>
      </c>
      <c r="G36" s="40">
        <v>1</v>
      </c>
      <c r="H36" s="40">
        <v>4</v>
      </c>
      <c r="I36" s="40">
        <f t="shared" si="0"/>
        <v>9</v>
      </c>
      <c r="J36" s="40"/>
      <c r="K36" s="40" t="s">
        <v>91</v>
      </c>
      <c r="L36" s="40"/>
      <c r="M36" s="23"/>
    </row>
    <row r="37" spans="4:13" ht="15" thickBot="1" x14ac:dyDescent="0.35">
      <c r="D37" s="2" t="s">
        <v>42</v>
      </c>
      <c r="E37" s="40">
        <v>2</v>
      </c>
      <c r="F37" s="40">
        <v>2</v>
      </c>
      <c r="G37" s="40">
        <v>1</v>
      </c>
      <c r="H37" s="40">
        <v>4</v>
      </c>
      <c r="I37" s="40">
        <f t="shared" si="0"/>
        <v>9</v>
      </c>
      <c r="J37" s="40"/>
      <c r="K37" s="40" t="s">
        <v>91</v>
      </c>
      <c r="L37" s="40"/>
      <c r="M37" s="23"/>
    </row>
    <row r="38" spans="4:13" ht="42" thickBot="1" x14ac:dyDescent="0.35">
      <c r="D38" s="2" t="s">
        <v>43</v>
      </c>
      <c r="E38" s="40"/>
      <c r="F38" s="40"/>
      <c r="G38" s="40"/>
      <c r="H38" s="40">
        <v>10</v>
      </c>
      <c r="I38" s="40">
        <f t="shared" si="0"/>
        <v>10</v>
      </c>
      <c r="J38" s="40" t="s">
        <v>92</v>
      </c>
      <c r="K38" s="40"/>
      <c r="L38" s="40"/>
      <c r="M38" s="26" t="s">
        <v>50</v>
      </c>
    </row>
    <row r="39" spans="4:13" ht="21" thickBot="1" x14ac:dyDescent="0.35">
      <c r="D39" s="2" t="s">
        <v>44</v>
      </c>
      <c r="E39" s="40">
        <v>8</v>
      </c>
      <c r="F39" s="40">
        <v>2</v>
      </c>
      <c r="G39" s="40"/>
      <c r="H39" s="40">
        <v>0</v>
      </c>
      <c r="I39" s="40">
        <f t="shared" si="0"/>
        <v>10</v>
      </c>
      <c r="J39" s="40" t="s">
        <v>93</v>
      </c>
      <c r="K39" s="40" t="s">
        <v>94</v>
      </c>
      <c r="L39" s="40"/>
      <c r="M39" s="23"/>
    </row>
    <row r="40" spans="4:13" ht="28.2" thickBot="1" x14ac:dyDescent="0.35">
      <c r="D40" s="2" t="s">
        <v>45</v>
      </c>
      <c r="E40" s="40">
        <v>2</v>
      </c>
      <c r="F40" s="40">
        <v>2</v>
      </c>
      <c r="G40" s="40">
        <v>0.5</v>
      </c>
      <c r="H40" s="40">
        <v>4.5</v>
      </c>
      <c r="I40" s="40">
        <f t="shared" si="0"/>
        <v>9</v>
      </c>
      <c r="J40" s="40"/>
      <c r="K40" s="40" t="s">
        <v>94</v>
      </c>
      <c r="L40" s="40"/>
      <c r="M40" s="28" t="s">
        <v>51</v>
      </c>
    </row>
    <row r="41" spans="4:13" ht="28.2" thickBot="1" x14ac:dyDescent="0.35">
      <c r="D41" s="22" t="s">
        <v>46</v>
      </c>
      <c r="E41" s="40">
        <v>4</v>
      </c>
      <c r="F41" s="40"/>
      <c r="G41" s="40"/>
      <c r="H41" s="40">
        <v>20</v>
      </c>
      <c r="I41" s="40">
        <f t="shared" si="0"/>
        <v>24</v>
      </c>
      <c r="J41" s="40"/>
      <c r="K41" s="40"/>
      <c r="L41" s="40"/>
      <c r="M41" s="29" t="s">
        <v>52</v>
      </c>
    </row>
    <row r="42" spans="4:13" ht="15" thickBot="1" x14ac:dyDescent="0.35">
      <c r="D42" s="2" t="s">
        <v>11</v>
      </c>
      <c r="E42" s="44">
        <f>SUM(E26:E41)</f>
        <v>45</v>
      </c>
      <c r="F42" s="44">
        <f>SUM(F26:F41)</f>
        <v>15</v>
      </c>
      <c r="G42" s="44">
        <f>SUM(G26:G41)</f>
        <v>7.5</v>
      </c>
      <c r="H42" s="44">
        <f>SUM(H26:H41)</f>
        <v>82.5</v>
      </c>
      <c r="I42" s="44">
        <f>SUM(I26:I41)</f>
        <v>150</v>
      </c>
      <c r="J42" s="40"/>
      <c r="K42" s="40"/>
      <c r="L42" s="40"/>
    </row>
    <row r="43" spans="4:13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5" zoomScaleNormal="100" workbookViewId="0">
      <selection activeCell="K15" sqref="K15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9.4414062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62</v>
      </c>
      <c r="H12" s="77"/>
      <c r="I12" s="77" t="s">
        <v>63</v>
      </c>
      <c r="J12" s="77"/>
      <c r="K12" s="73"/>
      <c r="L12" s="76"/>
    </row>
    <row r="13" spans="4:12" ht="15" thickTop="1" x14ac:dyDescent="0.3"/>
    <row r="17" spans="4:13" x14ac:dyDescent="0.3">
      <c r="E17" s="7"/>
      <c r="F17" s="7"/>
      <c r="G17" s="7"/>
      <c r="H17" s="7"/>
      <c r="I17" s="7"/>
      <c r="J17" s="7"/>
      <c r="K17" s="7"/>
    </row>
    <row r="19" spans="4:13" ht="15" thickBot="1" x14ac:dyDescent="0.35"/>
    <row r="20" spans="4:13" ht="15.75" customHeight="1" thickBot="1" x14ac:dyDescent="0.35">
      <c r="D20" s="81" t="s">
        <v>76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145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146</v>
      </c>
      <c r="E22" s="85"/>
      <c r="F22" s="85"/>
      <c r="G22" s="85"/>
      <c r="H22" s="85"/>
      <c r="I22" s="85"/>
      <c r="J22" s="85"/>
      <c r="K22" s="85"/>
      <c r="L22" s="86"/>
    </row>
    <row r="23" spans="4:13" ht="15" thickBot="1" x14ac:dyDescent="0.35">
      <c r="D23" s="78" t="s">
        <v>0</v>
      </c>
      <c r="E23" s="79"/>
      <c r="F23" s="78"/>
      <c r="G23" s="79"/>
      <c r="H23" s="78" t="s">
        <v>29</v>
      </c>
      <c r="I23" s="80"/>
      <c r="J23" s="79"/>
      <c r="K23" s="78" t="s">
        <v>1</v>
      </c>
      <c r="L23" s="79"/>
    </row>
    <row r="24" spans="4:13" x14ac:dyDescent="0.3">
      <c r="D24" s="60" t="s">
        <v>2</v>
      </c>
      <c r="E24" s="60" t="s">
        <v>3</v>
      </c>
      <c r="F24" s="60" t="s">
        <v>4</v>
      </c>
      <c r="G24" s="60" t="s">
        <v>5</v>
      </c>
      <c r="H24" s="60" t="s">
        <v>6</v>
      </c>
      <c r="I24" s="1" t="s">
        <v>7</v>
      </c>
      <c r="J24" s="1" t="s">
        <v>8</v>
      </c>
      <c r="K24" s="1" t="s">
        <v>9</v>
      </c>
      <c r="L24" s="87" t="s">
        <v>10</v>
      </c>
      <c r="M24" s="23"/>
    </row>
    <row r="25" spans="4:13" ht="15" thickBot="1" x14ac:dyDescent="0.35">
      <c r="D25" s="61"/>
      <c r="E25" s="61"/>
      <c r="F25" s="61"/>
      <c r="G25" s="61"/>
      <c r="H25" s="61"/>
      <c r="I25" s="4" t="s">
        <v>15</v>
      </c>
      <c r="J25" s="4" t="s">
        <v>16</v>
      </c>
      <c r="K25" s="4" t="s">
        <v>17</v>
      </c>
      <c r="L25" s="88"/>
      <c r="M25" s="23"/>
    </row>
    <row r="26" spans="4:13" ht="15" thickBot="1" x14ac:dyDescent="0.35">
      <c r="D26" s="2" t="s">
        <v>31</v>
      </c>
      <c r="E26" s="49"/>
      <c r="F26" s="49"/>
      <c r="G26" s="49"/>
      <c r="H26" s="49"/>
      <c r="I26" s="49">
        <f>SUM(E26:H26)</f>
        <v>0</v>
      </c>
      <c r="J26" s="49"/>
      <c r="K26" s="49"/>
      <c r="L26" s="3"/>
      <c r="M26" s="24"/>
    </row>
    <row r="27" spans="4:13" ht="15" thickBot="1" x14ac:dyDescent="0.35">
      <c r="D27" s="2" t="s">
        <v>32</v>
      </c>
      <c r="E27" s="49">
        <v>3</v>
      </c>
      <c r="F27" s="49">
        <v>1</v>
      </c>
      <c r="G27" s="49">
        <v>0.5</v>
      </c>
      <c r="H27" s="49">
        <v>6</v>
      </c>
      <c r="I27" s="49">
        <f t="shared" ref="I27:I41" si="0">SUM(E27:H27)</f>
        <v>10.5</v>
      </c>
      <c r="J27" s="49"/>
      <c r="K27" s="49">
        <v>1</v>
      </c>
      <c r="L27" s="3"/>
      <c r="M27" s="23"/>
    </row>
    <row r="28" spans="4:13" ht="15" thickBot="1" x14ac:dyDescent="0.35">
      <c r="D28" s="2" t="s">
        <v>33</v>
      </c>
      <c r="E28" s="49">
        <v>3</v>
      </c>
      <c r="F28" s="49">
        <v>1</v>
      </c>
      <c r="G28" s="49">
        <v>0.5</v>
      </c>
      <c r="H28" s="49">
        <v>6</v>
      </c>
      <c r="I28" s="49">
        <f t="shared" si="0"/>
        <v>10.5</v>
      </c>
      <c r="J28" s="49" t="s">
        <v>144</v>
      </c>
      <c r="K28" s="48">
        <v>1</v>
      </c>
      <c r="L28" s="3"/>
      <c r="M28" s="25"/>
    </row>
    <row r="29" spans="4:13" ht="15" thickBot="1" x14ac:dyDescent="0.35">
      <c r="D29" s="2" t="s">
        <v>34</v>
      </c>
      <c r="E29" s="49">
        <v>3</v>
      </c>
      <c r="F29" s="49">
        <v>1</v>
      </c>
      <c r="G29" s="49">
        <v>0.5</v>
      </c>
      <c r="H29" s="49">
        <v>6</v>
      </c>
      <c r="I29" s="49">
        <f t="shared" si="0"/>
        <v>10.5</v>
      </c>
      <c r="J29" s="49"/>
      <c r="K29" s="49">
        <v>2</v>
      </c>
      <c r="L29" s="3"/>
      <c r="M29" s="23"/>
    </row>
    <row r="30" spans="4:13" ht="15" thickBot="1" x14ac:dyDescent="0.35">
      <c r="D30" s="21" t="s">
        <v>35</v>
      </c>
      <c r="E30" s="49">
        <v>3</v>
      </c>
      <c r="F30" s="49">
        <v>2</v>
      </c>
      <c r="G30" s="49">
        <v>0.5</v>
      </c>
      <c r="H30" s="49">
        <v>6.5</v>
      </c>
      <c r="I30" s="49">
        <f t="shared" si="0"/>
        <v>12</v>
      </c>
      <c r="J30" s="49" t="s">
        <v>67</v>
      </c>
      <c r="K30" s="49">
        <v>2</v>
      </c>
      <c r="L30" s="3"/>
      <c r="M30" s="26" t="s">
        <v>47</v>
      </c>
    </row>
    <row r="31" spans="4:13" ht="15" thickBot="1" x14ac:dyDescent="0.35">
      <c r="D31" s="2" t="s">
        <v>36</v>
      </c>
      <c r="E31" s="49">
        <v>3</v>
      </c>
      <c r="F31" s="49">
        <v>1</v>
      </c>
      <c r="G31" s="49">
        <v>0.5</v>
      </c>
      <c r="H31" s="49">
        <v>6</v>
      </c>
      <c r="I31" s="49">
        <f t="shared" si="0"/>
        <v>10.5</v>
      </c>
      <c r="J31" s="49"/>
      <c r="K31" s="49">
        <v>3</v>
      </c>
      <c r="L31" s="3"/>
      <c r="M31" s="23"/>
    </row>
    <row r="32" spans="4:13" ht="15" thickBot="1" x14ac:dyDescent="0.35">
      <c r="D32" s="2" t="s">
        <v>37</v>
      </c>
      <c r="E32" s="49">
        <v>3</v>
      </c>
      <c r="F32" s="49">
        <v>1</v>
      </c>
      <c r="G32" s="49">
        <v>0.5</v>
      </c>
      <c r="H32" s="49">
        <v>6</v>
      </c>
      <c r="I32" s="49">
        <f t="shared" si="0"/>
        <v>10.5</v>
      </c>
      <c r="J32" s="49" t="s">
        <v>144</v>
      </c>
      <c r="K32" s="49">
        <v>3</v>
      </c>
      <c r="L32" s="3"/>
      <c r="M32" s="23"/>
    </row>
    <row r="33" spans="4:13" ht="15" thickBot="1" x14ac:dyDescent="0.35">
      <c r="D33" s="2" t="s">
        <v>38</v>
      </c>
      <c r="E33" s="49">
        <v>3</v>
      </c>
      <c r="F33" s="49">
        <v>1</v>
      </c>
      <c r="G33" s="49">
        <v>0.5</v>
      </c>
      <c r="H33" s="49">
        <v>5</v>
      </c>
      <c r="I33" s="49">
        <f t="shared" si="0"/>
        <v>9.5</v>
      </c>
      <c r="J33" s="49"/>
      <c r="K33" s="49">
        <v>4</v>
      </c>
      <c r="L33" s="3"/>
      <c r="M33" s="27" t="s">
        <v>48</v>
      </c>
    </row>
    <row r="34" spans="4:13" ht="15" thickBot="1" x14ac:dyDescent="0.35">
      <c r="D34" s="2" t="s">
        <v>39</v>
      </c>
      <c r="E34" s="49">
        <v>3</v>
      </c>
      <c r="F34" s="49">
        <v>1</v>
      </c>
      <c r="G34" s="49">
        <v>0.5</v>
      </c>
      <c r="H34" s="49">
        <v>6</v>
      </c>
      <c r="I34" s="49">
        <f t="shared" si="0"/>
        <v>10.5</v>
      </c>
      <c r="J34" s="49" t="s">
        <v>67</v>
      </c>
      <c r="K34" s="49">
        <v>4</v>
      </c>
      <c r="L34" s="3"/>
      <c r="M34" s="23"/>
    </row>
    <row r="35" spans="4:13" ht="15" thickBot="1" x14ac:dyDescent="0.35">
      <c r="D35" s="2" t="s">
        <v>40</v>
      </c>
      <c r="E35" s="49">
        <v>3</v>
      </c>
      <c r="F35" s="49">
        <v>1</v>
      </c>
      <c r="G35" s="49">
        <v>0.5</v>
      </c>
      <c r="H35" s="49">
        <v>6</v>
      </c>
      <c r="I35" s="49">
        <f t="shared" si="0"/>
        <v>10.5</v>
      </c>
      <c r="J35" s="49" t="s">
        <v>144</v>
      </c>
      <c r="K35" s="49">
        <v>5</v>
      </c>
      <c r="L35" s="3"/>
      <c r="M35" s="26" t="s">
        <v>49</v>
      </c>
    </row>
    <row r="36" spans="4:13" ht="15" thickBot="1" x14ac:dyDescent="0.35">
      <c r="D36" s="2" t="s">
        <v>41</v>
      </c>
      <c r="E36" s="49">
        <v>3</v>
      </c>
      <c r="F36" s="49">
        <v>1</v>
      </c>
      <c r="G36" s="49">
        <v>0.5</v>
      </c>
      <c r="H36" s="49">
        <v>6</v>
      </c>
      <c r="I36" s="49">
        <f t="shared" si="0"/>
        <v>10.5</v>
      </c>
      <c r="J36" s="49" t="s">
        <v>144</v>
      </c>
      <c r="K36" s="49">
        <v>6</v>
      </c>
      <c r="L36" s="3"/>
      <c r="M36" s="23"/>
    </row>
    <row r="37" spans="4:13" ht="15" thickBot="1" x14ac:dyDescent="0.35">
      <c r="D37" s="2" t="s">
        <v>42</v>
      </c>
      <c r="E37" s="49">
        <v>3</v>
      </c>
      <c r="F37" s="49">
        <v>1</v>
      </c>
      <c r="G37" s="49">
        <v>0.5</v>
      </c>
      <c r="H37" s="49">
        <v>6</v>
      </c>
      <c r="I37" s="49">
        <f t="shared" si="0"/>
        <v>10.5</v>
      </c>
      <c r="J37" s="49"/>
      <c r="K37" s="49">
        <v>6</v>
      </c>
      <c r="L37" s="3"/>
      <c r="M37" s="23"/>
    </row>
    <row r="38" spans="4:13" ht="14.25" customHeight="1" thickBot="1" x14ac:dyDescent="0.35">
      <c r="D38" s="2" t="s">
        <v>43</v>
      </c>
      <c r="E38" s="49">
        <v>3</v>
      </c>
      <c r="F38" s="49">
        <v>1</v>
      </c>
      <c r="G38" s="49">
        <v>0.5</v>
      </c>
      <c r="H38" s="49">
        <v>5</v>
      </c>
      <c r="I38" s="49">
        <f t="shared" si="0"/>
        <v>9.5</v>
      </c>
      <c r="J38" s="49" t="s">
        <v>144</v>
      </c>
      <c r="K38" s="49">
        <v>6</v>
      </c>
      <c r="L38" s="3"/>
      <c r="M38" s="26" t="s">
        <v>50</v>
      </c>
    </row>
    <row r="39" spans="4:13" ht="15" thickBot="1" x14ac:dyDescent="0.35">
      <c r="D39" s="2" t="s">
        <v>44</v>
      </c>
      <c r="E39" s="49">
        <v>3</v>
      </c>
      <c r="F39" s="49">
        <v>1</v>
      </c>
      <c r="G39" s="49">
        <v>0.5</v>
      </c>
      <c r="H39" s="49">
        <v>6</v>
      </c>
      <c r="I39" s="49">
        <f t="shared" si="0"/>
        <v>10.5</v>
      </c>
      <c r="J39" s="49" t="s">
        <v>67</v>
      </c>
      <c r="K39" s="49">
        <v>7</v>
      </c>
      <c r="L39" s="3"/>
      <c r="M39" s="23"/>
    </row>
    <row r="40" spans="4:13" ht="15" thickBot="1" x14ac:dyDescent="0.35">
      <c r="D40" s="2" t="s">
        <v>45</v>
      </c>
      <c r="E40" s="49">
        <v>3</v>
      </c>
      <c r="F40" s="49">
        <v>1</v>
      </c>
      <c r="G40" s="49">
        <v>1</v>
      </c>
      <c r="H40" s="49">
        <v>6</v>
      </c>
      <c r="I40" s="49">
        <f t="shared" si="0"/>
        <v>11</v>
      </c>
      <c r="J40" s="49" t="s">
        <v>67</v>
      </c>
      <c r="K40" s="49">
        <v>7</v>
      </c>
      <c r="L40" s="3"/>
      <c r="M40" s="28" t="s">
        <v>51</v>
      </c>
    </row>
    <row r="41" spans="4:13" ht="17.25" customHeight="1" thickBot="1" x14ac:dyDescent="0.35">
      <c r="D41" s="22" t="s">
        <v>46</v>
      </c>
      <c r="E41" s="49">
        <v>3</v>
      </c>
      <c r="F41" s="49"/>
      <c r="G41" s="49"/>
      <c r="H41" s="49"/>
      <c r="I41" s="49">
        <f t="shared" si="0"/>
        <v>3</v>
      </c>
      <c r="J41" s="49" t="s">
        <v>59</v>
      </c>
      <c r="K41" s="49"/>
      <c r="L41" s="3"/>
      <c r="M41" s="29" t="s">
        <v>52</v>
      </c>
    </row>
    <row r="42" spans="4:13" ht="15" thickBot="1" x14ac:dyDescent="0.35">
      <c r="D42" s="2" t="s">
        <v>11</v>
      </c>
      <c r="E42" s="5">
        <f>SUM(E26:E41)</f>
        <v>45</v>
      </c>
      <c r="F42" s="5">
        <f>SUM(F26:F41)</f>
        <v>15</v>
      </c>
      <c r="G42" s="5">
        <f>SUM(G26:G41)</f>
        <v>7.5</v>
      </c>
      <c r="H42" s="5">
        <f>SUM(H26:H41)</f>
        <v>82.5</v>
      </c>
      <c r="I42" s="5">
        <f>SUM(I26:I41)</f>
        <v>150</v>
      </c>
      <c r="J42" s="49"/>
      <c r="K42" s="49"/>
      <c r="L42" s="3"/>
    </row>
    <row r="43" spans="4:13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33" zoomScaleNormal="100" workbookViewId="0">
      <selection activeCell="D22" sqref="D22:L22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4.4414062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95</v>
      </c>
      <c r="H12" s="77"/>
      <c r="I12" s="77" t="s">
        <v>63</v>
      </c>
      <c r="J12" s="77"/>
      <c r="K12" s="73"/>
      <c r="L12" s="76"/>
    </row>
    <row r="13" spans="4:12" ht="15" thickTop="1" x14ac:dyDescent="0.3"/>
    <row r="19" spans="4:13" ht="15" thickBot="1" x14ac:dyDescent="0.35"/>
    <row r="20" spans="4:13" ht="15.75" customHeight="1" thickBot="1" x14ac:dyDescent="0.35">
      <c r="D20" s="81" t="s">
        <v>76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120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121</v>
      </c>
      <c r="E22" s="85"/>
      <c r="F22" s="85"/>
      <c r="G22" s="85"/>
      <c r="H22" s="85"/>
      <c r="I22" s="85"/>
      <c r="J22" s="85"/>
      <c r="K22" s="85"/>
      <c r="L22" s="86"/>
    </row>
    <row r="23" spans="4:13" ht="15.75" customHeight="1" thickBot="1" x14ac:dyDescent="0.35">
      <c r="D23" s="78" t="s">
        <v>0</v>
      </c>
      <c r="E23" s="79"/>
      <c r="F23" s="91"/>
      <c r="G23" s="92"/>
      <c r="H23" s="91" t="s">
        <v>29</v>
      </c>
      <c r="I23" s="93"/>
      <c r="J23" s="92"/>
      <c r="K23" s="91" t="s">
        <v>1</v>
      </c>
      <c r="L23" s="92"/>
    </row>
    <row r="24" spans="4:13" ht="25.5" customHeight="1" x14ac:dyDescent="0.3">
      <c r="D24" s="60" t="s">
        <v>2</v>
      </c>
      <c r="E24" s="89" t="s">
        <v>3</v>
      </c>
      <c r="F24" s="89" t="s">
        <v>4</v>
      </c>
      <c r="G24" s="89" t="s">
        <v>5</v>
      </c>
      <c r="H24" s="89" t="s">
        <v>6</v>
      </c>
      <c r="I24" s="10" t="s">
        <v>7</v>
      </c>
      <c r="J24" s="10" t="s">
        <v>8</v>
      </c>
      <c r="K24" s="10" t="s">
        <v>9</v>
      </c>
      <c r="L24" s="94" t="s">
        <v>10</v>
      </c>
      <c r="M24" s="23"/>
    </row>
    <row r="25" spans="4:13" ht="25.5" customHeight="1" thickBot="1" x14ac:dyDescent="0.35">
      <c r="D25" s="61"/>
      <c r="E25" s="90"/>
      <c r="F25" s="90"/>
      <c r="G25" s="90"/>
      <c r="H25" s="90"/>
      <c r="I25" s="11" t="s">
        <v>15</v>
      </c>
      <c r="J25" s="11" t="s">
        <v>16</v>
      </c>
      <c r="K25" s="11" t="s">
        <v>17</v>
      </c>
      <c r="L25" s="95"/>
      <c r="M25" s="23"/>
    </row>
    <row r="26" spans="4:13" ht="15" thickBot="1" x14ac:dyDescent="0.35">
      <c r="D26" s="2" t="s">
        <v>31</v>
      </c>
      <c r="E26" s="49"/>
      <c r="F26" s="49"/>
      <c r="G26" s="49"/>
      <c r="H26" s="49"/>
      <c r="I26" s="49"/>
      <c r="J26" s="49"/>
      <c r="K26" s="49"/>
      <c r="L26" s="12"/>
      <c r="M26" s="24"/>
    </row>
    <row r="27" spans="4:13" ht="15" thickBot="1" x14ac:dyDescent="0.35">
      <c r="D27" s="2" t="s">
        <v>32</v>
      </c>
      <c r="E27" s="49">
        <v>4</v>
      </c>
      <c r="F27" s="49"/>
      <c r="G27" s="49"/>
      <c r="H27" s="49">
        <v>8</v>
      </c>
      <c r="I27" s="49">
        <f t="shared" ref="I27:I41" si="0">SUM(E27:H27)</f>
        <v>12</v>
      </c>
      <c r="J27" s="49"/>
      <c r="K27" s="49" t="s">
        <v>108</v>
      </c>
      <c r="L27" s="12"/>
      <c r="M27" s="23"/>
    </row>
    <row r="28" spans="4:13" ht="15" thickBot="1" x14ac:dyDescent="0.35">
      <c r="D28" s="2" t="s">
        <v>33</v>
      </c>
      <c r="E28" s="49">
        <v>4</v>
      </c>
      <c r="F28" s="49">
        <v>1</v>
      </c>
      <c r="G28" s="49">
        <v>1.5</v>
      </c>
      <c r="H28" s="49">
        <v>7</v>
      </c>
      <c r="I28" s="49">
        <f t="shared" si="0"/>
        <v>13.5</v>
      </c>
      <c r="J28" s="49" t="s">
        <v>109</v>
      </c>
      <c r="K28" s="48" t="s">
        <v>110</v>
      </c>
      <c r="L28" s="12"/>
      <c r="M28" s="25"/>
    </row>
    <row r="29" spans="4:13" ht="15" thickBot="1" x14ac:dyDescent="0.35">
      <c r="D29" s="2" t="s">
        <v>34</v>
      </c>
      <c r="E29" s="49">
        <v>4</v>
      </c>
      <c r="F29" s="49"/>
      <c r="G29" s="49"/>
      <c r="H29" s="49">
        <v>7</v>
      </c>
      <c r="I29" s="49">
        <f t="shared" si="0"/>
        <v>11</v>
      </c>
      <c r="J29" s="49"/>
      <c r="K29" s="49" t="s">
        <v>111</v>
      </c>
      <c r="L29" s="12"/>
      <c r="M29" s="23"/>
    </row>
    <row r="30" spans="4:13" ht="28.2" thickBot="1" x14ac:dyDescent="0.35">
      <c r="D30" s="21" t="s">
        <v>35</v>
      </c>
      <c r="E30" s="49">
        <v>4</v>
      </c>
      <c r="F30" s="49">
        <v>1</v>
      </c>
      <c r="G30" s="49">
        <v>1.5</v>
      </c>
      <c r="H30" s="49">
        <v>6.5</v>
      </c>
      <c r="I30" s="49">
        <f t="shared" si="0"/>
        <v>13</v>
      </c>
      <c r="J30" s="49" t="s">
        <v>109</v>
      </c>
      <c r="K30" s="49" t="s">
        <v>112</v>
      </c>
      <c r="L30" s="12"/>
      <c r="M30" s="26" t="s">
        <v>47</v>
      </c>
    </row>
    <row r="31" spans="4:13" ht="15" thickBot="1" x14ac:dyDescent="0.35">
      <c r="D31" s="2" t="s">
        <v>36</v>
      </c>
      <c r="E31" s="49">
        <v>4</v>
      </c>
      <c r="F31" s="49"/>
      <c r="G31" s="49"/>
      <c r="H31" s="49">
        <v>12</v>
      </c>
      <c r="I31" s="49">
        <f t="shared" si="0"/>
        <v>16</v>
      </c>
      <c r="J31" s="49" t="s">
        <v>109</v>
      </c>
      <c r="K31" s="49" t="s">
        <v>113</v>
      </c>
      <c r="L31" s="12"/>
      <c r="M31" s="23"/>
    </row>
    <row r="32" spans="4:13" ht="15" thickBot="1" x14ac:dyDescent="0.35">
      <c r="D32" s="2" t="s">
        <v>37</v>
      </c>
      <c r="E32" s="49">
        <v>4</v>
      </c>
      <c r="F32" s="49">
        <v>1</v>
      </c>
      <c r="G32" s="49">
        <v>1.5</v>
      </c>
      <c r="H32" s="49">
        <v>6.5</v>
      </c>
      <c r="I32" s="49">
        <f t="shared" si="0"/>
        <v>13</v>
      </c>
      <c r="J32" s="49"/>
      <c r="K32" s="49" t="s">
        <v>114</v>
      </c>
      <c r="L32" s="12"/>
      <c r="M32" s="23"/>
    </row>
    <row r="33" spans="4:13" ht="15" thickBot="1" x14ac:dyDescent="0.35">
      <c r="D33" s="2" t="s">
        <v>38</v>
      </c>
      <c r="E33" s="49">
        <v>2</v>
      </c>
      <c r="F33" s="49"/>
      <c r="G33" s="49"/>
      <c r="H33" s="49">
        <v>7</v>
      </c>
      <c r="I33" s="49">
        <f t="shared" si="0"/>
        <v>9</v>
      </c>
      <c r="J33" s="49" t="s">
        <v>109</v>
      </c>
      <c r="K33" s="49" t="s">
        <v>115</v>
      </c>
      <c r="L33" s="12"/>
      <c r="M33" s="27" t="s">
        <v>48</v>
      </c>
    </row>
    <row r="34" spans="4:13" ht="15" thickBot="1" x14ac:dyDescent="0.35">
      <c r="D34" s="2" t="s">
        <v>39</v>
      </c>
      <c r="E34" s="49">
        <v>4</v>
      </c>
      <c r="F34" s="49">
        <v>1</v>
      </c>
      <c r="G34" s="49">
        <v>1.5</v>
      </c>
      <c r="H34" s="49">
        <v>7</v>
      </c>
      <c r="I34" s="49">
        <f t="shared" si="0"/>
        <v>13.5</v>
      </c>
      <c r="J34" s="49" t="s">
        <v>109</v>
      </c>
      <c r="K34" s="49" t="s">
        <v>116</v>
      </c>
      <c r="L34" s="12"/>
      <c r="M34" s="23"/>
    </row>
    <row r="35" spans="4:13" ht="28.2" thickBot="1" x14ac:dyDescent="0.35">
      <c r="D35" s="2" t="s">
        <v>40</v>
      </c>
      <c r="E35" s="49">
        <v>4</v>
      </c>
      <c r="F35" s="49"/>
      <c r="G35" s="49"/>
      <c r="H35" s="49">
        <v>6.5</v>
      </c>
      <c r="I35" s="49">
        <f t="shared" si="0"/>
        <v>10.5</v>
      </c>
      <c r="J35" s="49" t="s">
        <v>67</v>
      </c>
      <c r="K35" s="49" t="s">
        <v>117</v>
      </c>
      <c r="L35" s="12"/>
      <c r="M35" s="26" t="s">
        <v>49</v>
      </c>
    </row>
    <row r="36" spans="4:13" ht="15" thickBot="1" x14ac:dyDescent="0.35">
      <c r="D36" s="2" t="s">
        <v>41</v>
      </c>
      <c r="E36" s="49">
        <v>4</v>
      </c>
      <c r="F36" s="49">
        <v>1</v>
      </c>
      <c r="G36" s="49"/>
      <c r="H36" s="49">
        <v>8</v>
      </c>
      <c r="I36" s="49">
        <f t="shared" si="0"/>
        <v>13</v>
      </c>
      <c r="J36" s="49" t="s">
        <v>67</v>
      </c>
      <c r="K36" s="49" t="s">
        <v>118</v>
      </c>
      <c r="L36" s="12"/>
      <c r="M36" s="23"/>
    </row>
    <row r="37" spans="4:13" ht="15" thickBot="1" x14ac:dyDescent="0.35">
      <c r="D37" s="2" t="s">
        <v>42</v>
      </c>
      <c r="E37" s="49">
        <v>3</v>
      </c>
      <c r="F37" s="49">
        <v>3</v>
      </c>
      <c r="G37" s="49">
        <v>1.5</v>
      </c>
      <c r="H37" s="49">
        <v>7</v>
      </c>
      <c r="I37" s="49">
        <f t="shared" si="0"/>
        <v>14.5</v>
      </c>
      <c r="J37" s="49" t="s">
        <v>67</v>
      </c>
      <c r="K37" s="49" t="s">
        <v>119</v>
      </c>
      <c r="L37" s="12"/>
      <c r="M37" s="23"/>
    </row>
    <row r="38" spans="4:13" ht="28.2" thickBot="1" x14ac:dyDescent="0.35">
      <c r="D38" s="2" t="s">
        <v>43</v>
      </c>
      <c r="E38" s="49">
        <v>0</v>
      </c>
      <c r="F38" s="49">
        <v>2</v>
      </c>
      <c r="G38" s="49"/>
      <c r="H38" s="49"/>
      <c r="I38" s="49">
        <f t="shared" si="0"/>
        <v>2</v>
      </c>
      <c r="J38" s="49"/>
      <c r="K38" s="49"/>
      <c r="L38" s="12"/>
      <c r="M38" s="26" t="s">
        <v>50</v>
      </c>
    </row>
    <row r="39" spans="4:13" ht="15" thickBot="1" x14ac:dyDescent="0.35">
      <c r="D39" s="2" t="s">
        <v>44</v>
      </c>
      <c r="E39" s="49">
        <v>0</v>
      </c>
      <c r="F39" s="49">
        <v>3</v>
      </c>
      <c r="G39" s="49"/>
      <c r="H39" s="49"/>
      <c r="I39" s="49">
        <f t="shared" si="0"/>
        <v>3</v>
      </c>
      <c r="J39" s="49"/>
      <c r="K39" s="49"/>
      <c r="L39" s="12"/>
      <c r="M39" s="23"/>
    </row>
    <row r="40" spans="4:13" ht="28.2" thickBot="1" x14ac:dyDescent="0.35">
      <c r="D40" s="2" t="s">
        <v>45</v>
      </c>
      <c r="E40" s="49">
        <v>0</v>
      </c>
      <c r="F40" s="49">
        <v>2</v>
      </c>
      <c r="G40" s="49"/>
      <c r="H40" s="49"/>
      <c r="I40" s="49">
        <f t="shared" si="0"/>
        <v>2</v>
      </c>
      <c r="J40" s="49"/>
      <c r="K40" s="49"/>
      <c r="L40" s="12"/>
      <c r="M40" s="28" t="s">
        <v>51</v>
      </c>
    </row>
    <row r="41" spans="4:13" ht="28.2" thickBot="1" x14ac:dyDescent="0.35">
      <c r="D41" s="22" t="s">
        <v>46</v>
      </c>
      <c r="E41" s="49">
        <v>4</v>
      </c>
      <c r="F41" s="49"/>
      <c r="G41" s="49"/>
      <c r="H41" s="49"/>
      <c r="I41" s="49">
        <f t="shared" si="0"/>
        <v>4</v>
      </c>
      <c r="J41" s="49" t="s">
        <v>59</v>
      </c>
      <c r="K41" s="49"/>
      <c r="L41" s="12"/>
      <c r="M41" s="29" t="s">
        <v>52</v>
      </c>
    </row>
    <row r="42" spans="4:13" ht="15" thickBot="1" x14ac:dyDescent="0.35">
      <c r="D42" s="2" t="s">
        <v>11</v>
      </c>
      <c r="E42" s="5">
        <f>SUM(E26:E41)</f>
        <v>45</v>
      </c>
      <c r="F42" s="5">
        <f>SUM(F26:F41)</f>
        <v>15</v>
      </c>
      <c r="G42" s="5">
        <f>SUM(G26:G41)</f>
        <v>7.5</v>
      </c>
      <c r="H42" s="5">
        <f>SUM(H26:H41)</f>
        <v>82.5</v>
      </c>
      <c r="I42" s="5">
        <f>SUM(I26:I41)</f>
        <v>150</v>
      </c>
      <c r="J42" s="49"/>
      <c r="K42" s="49"/>
      <c r="L42" s="12"/>
    </row>
    <row r="43" spans="4:13" ht="15" customHeight="1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22:L22"/>
    <mergeCell ref="D23:E23"/>
    <mergeCell ref="D44:L44"/>
    <mergeCell ref="D45:L45"/>
    <mergeCell ref="D47:L47"/>
    <mergeCell ref="F24:F25"/>
    <mergeCell ref="G24:G25"/>
    <mergeCell ref="H24:H25"/>
    <mergeCell ref="D43:L43"/>
    <mergeCell ref="F23:G23"/>
    <mergeCell ref="H23:J23"/>
    <mergeCell ref="K23:L23"/>
    <mergeCell ref="D46:L46"/>
    <mergeCell ref="L24:L25"/>
    <mergeCell ref="D24:D25"/>
    <mergeCell ref="E24:E25"/>
    <mergeCell ref="D20:L20"/>
    <mergeCell ref="D21:L21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31" zoomScaleNormal="100" workbookViewId="0">
      <selection activeCell="D20" sqref="D20:L20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4.4414062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95</v>
      </c>
      <c r="H12" s="77"/>
      <c r="I12" s="77" t="s">
        <v>63</v>
      </c>
      <c r="J12" s="77"/>
      <c r="K12" s="73"/>
      <c r="L12" s="76"/>
    </row>
    <row r="13" spans="4:12" ht="15" thickTop="1" x14ac:dyDescent="0.3"/>
    <row r="19" spans="4:13" ht="15" thickBot="1" x14ac:dyDescent="0.35"/>
    <row r="20" spans="4:13" ht="15.75" customHeight="1" thickBot="1" x14ac:dyDescent="0.35">
      <c r="D20" s="81" t="s">
        <v>76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96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97</v>
      </c>
      <c r="E22" s="85"/>
      <c r="F22" s="85"/>
      <c r="G22" s="85"/>
      <c r="H22" s="85"/>
      <c r="I22" s="85"/>
      <c r="J22" s="85"/>
      <c r="K22" s="85"/>
      <c r="L22" s="86"/>
    </row>
    <row r="23" spans="4:13" ht="15.75" customHeight="1" thickBot="1" x14ac:dyDescent="0.35">
      <c r="D23" s="78" t="s">
        <v>0</v>
      </c>
      <c r="E23" s="79"/>
      <c r="F23" s="91"/>
      <c r="G23" s="92"/>
      <c r="H23" s="91" t="s">
        <v>29</v>
      </c>
      <c r="I23" s="93"/>
      <c r="J23" s="92"/>
      <c r="K23" s="91" t="s">
        <v>1</v>
      </c>
      <c r="L23" s="92"/>
    </row>
    <row r="24" spans="4:13" ht="25.5" customHeight="1" x14ac:dyDescent="0.3">
      <c r="D24" s="60" t="s">
        <v>2</v>
      </c>
      <c r="E24" s="89" t="s">
        <v>3</v>
      </c>
      <c r="F24" s="89" t="s">
        <v>4</v>
      </c>
      <c r="G24" s="89" t="s">
        <v>5</v>
      </c>
      <c r="H24" s="89" t="s">
        <v>6</v>
      </c>
      <c r="I24" s="10" t="s">
        <v>7</v>
      </c>
      <c r="J24" s="10" t="s">
        <v>8</v>
      </c>
      <c r="K24" s="10" t="s">
        <v>9</v>
      </c>
      <c r="L24" s="94" t="s">
        <v>10</v>
      </c>
      <c r="M24" s="23"/>
    </row>
    <row r="25" spans="4:13" ht="25.5" customHeight="1" thickBot="1" x14ac:dyDescent="0.35">
      <c r="D25" s="61"/>
      <c r="E25" s="90"/>
      <c r="F25" s="90"/>
      <c r="G25" s="90"/>
      <c r="H25" s="90"/>
      <c r="I25" s="11" t="s">
        <v>15</v>
      </c>
      <c r="J25" s="11" t="s">
        <v>16</v>
      </c>
      <c r="K25" s="11" t="s">
        <v>17</v>
      </c>
      <c r="L25" s="95"/>
      <c r="M25" s="23"/>
    </row>
    <row r="26" spans="4:13" ht="15" thickBot="1" x14ac:dyDescent="0.35">
      <c r="D26" s="2" t="s">
        <v>31</v>
      </c>
      <c r="E26" s="30"/>
      <c r="F26" s="30"/>
      <c r="G26" s="30"/>
      <c r="H26" s="30"/>
      <c r="I26" s="30">
        <f>SUM(E26:H26)</f>
        <v>0</v>
      </c>
      <c r="J26" s="30"/>
      <c r="K26" s="30"/>
      <c r="L26" s="3"/>
      <c r="M26" s="24"/>
    </row>
    <row r="27" spans="4:13" ht="15" thickBot="1" x14ac:dyDescent="0.35">
      <c r="D27" s="2" t="s">
        <v>32</v>
      </c>
      <c r="E27" s="12">
        <v>3</v>
      </c>
      <c r="F27" s="12">
        <v>1</v>
      </c>
      <c r="G27" s="12">
        <v>0.75</v>
      </c>
      <c r="H27" s="12">
        <v>4</v>
      </c>
      <c r="I27" s="12">
        <f t="shared" ref="I27:I41" si="0">SUM(E27:H27)</f>
        <v>8.75</v>
      </c>
      <c r="J27" s="12"/>
      <c r="K27" s="45" t="s">
        <v>98</v>
      </c>
      <c r="L27" s="46"/>
      <c r="M27" s="23"/>
    </row>
    <row r="28" spans="4:13" ht="15" thickBot="1" x14ac:dyDescent="0.35">
      <c r="D28" s="2" t="s">
        <v>33</v>
      </c>
      <c r="E28" s="12">
        <v>3</v>
      </c>
      <c r="F28" s="12">
        <v>1</v>
      </c>
      <c r="G28" s="12">
        <v>0.75</v>
      </c>
      <c r="H28" s="12">
        <v>6</v>
      </c>
      <c r="I28" s="12">
        <f t="shared" si="0"/>
        <v>10.75</v>
      </c>
      <c r="J28" s="12"/>
      <c r="K28" s="12" t="s">
        <v>99</v>
      </c>
      <c r="L28" s="47"/>
      <c r="M28" s="25"/>
    </row>
    <row r="29" spans="4:13" ht="15" thickBot="1" x14ac:dyDescent="0.35">
      <c r="D29" s="2" t="s">
        <v>34</v>
      </c>
      <c r="E29" s="12">
        <v>3</v>
      </c>
      <c r="F29" s="12">
        <v>1</v>
      </c>
      <c r="G29" s="12">
        <v>0.5</v>
      </c>
      <c r="H29" s="12">
        <v>6</v>
      </c>
      <c r="I29" s="12">
        <f t="shared" si="0"/>
        <v>10.5</v>
      </c>
      <c r="J29" s="12" t="s">
        <v>100</v>
      </c>
      <c r="K29" s="12" t="s">
        <v>101</v>
      </c>
      <c r="L29" s="3"/>
      <c r="M29" s="23"/>
    </row>
    <row r="30" spans="4:13" ht="28.2" thickBot="1" x14ac:dyDescent="0.35">
      <c r="D30" s="21" t="s">
        <v>35</v>
      </c>
      <c r="E30" s="12">
        <v>2</v>
      </c>
      <c r="F30" s="12">
        <v>1</v>
      </c>
      <c r="G30" s="12">
        <v>0.5</v>
      </c>
      <c r="H30" s="12">
        <v>4</v>
      </c>
      <c r="I30" s="12">
        <f t="shared" si="0"/>
        <v>7.5</v>
      </c>
      <c r="J30" s="12"/>
      <c r="K30" s="12" t="s">
        <v>101</v>
      </c>
      <c r="L30" s="3"/>
      <c r="M30" s="26" t="s">
        <v>47</v>
      </c>
    </row>
    <row r="31" spans="4:13" ht="15" thickBot="1" x14ac:dyDescent="0.35">
      <c r="D31" s="2" t="s">
        <v>36</v>
      </c>
      <c r="E31" s="12">
        <v>3</v>
      </c>
      <c r="F31" s="12">
        <v>1</v>
      </c>
      <c r="G31" s="12"/>
      <c r="H31" s="12">
        <v>4</v>
      </c>
      <c r="I31" s="12">
        <f t="shared" si="0"/>
        <v>8</v>
      </c>
      <c r="J31" s="12"/>
      <c r="K31" s="12" t="s">
        <v>101</v>
      </c>
      <c r="L31" s="12"/>
      <c r="M31" s="23"/>
    </row>
    <row r="32" spans="4:13" ht="15" thickBot="1" x14ac:dyDescent="0.35">
      <c r="D32" s="2" t="s">
        <v>37</v>
      </c>
      <c r="E32" s="12">
        <v>3</v>
      </c>
      <c r="F32" s="12">
        <v>1</v>
      </c>
      <c r="G32" s="12">
        <v>0.5</v>
      </c>
      <c r="H32" s="12">
        <v>6</v>
      </c>
      <c r="I32" s="12">
        <f t="shared" si="0"/>
        <v>10.5</v>
      </c>
      <c r="J32" s="12"/>
      <c r="K32" s="12" t="s">
        <v>101</v>
      </c>
      <c r="L32" s="12"/>
      <c r="M32" s="23"/>
    </row>
    <row r="33" spans="4:13" ht="15" thickBot="1" x14ac:dyDescent="0.35">
      <c r="D33" s="2" t="s">
        <v>38</v>
      </c>
      <c r="E33" s="12">
        <v>3</v>
      </c>
      <c r="F33" s="12">
        <v>1</v>
      </c>
      <c r="G33" s="12">
        <v>0.75</v>
      </c>
      <c r="H33" s="12">
        <v>6</v>
      </c>
      <c r="I33" s="12">
        <f t="shared" si="0"/>
        <v>10.75</v>
      </c>
      <c r="J33" s="12" t="s">
        <v>102</v>
      </c>
      <c r="K33" s="12" t="s">
        <v>103</v>
      </c>
      <c r="L33" s="12" t="s">
        <v>104</v>
      </c>
      <c r="M33" s="27" t="s">
        <v>48</v>
      </c>
    </row>
    <row r="34" spans="4:13" ht="15" thickBot="1" x14ac:dyDescent="0.35">
      <c r="D34" s="2" t="s">
        <v>39</v>
      </c>
      <c r="E34" s="12">
        <v>3</v>
      </c>
      <c r="F34" s="12">
        <v>1</v>
      </c>
      <c r="G34" s="12">
        <v>0.75</v>
      </c>
      <c r="H34" s="12">
        <v>4</v>
      </c>
      <c r="I34" s="12">
        <f t="shared" si="0"/>
        <v>8.75</v>
      </c>
      <c r="J34" s="12"/>
      <c r="K34" s="12" t="s">
        <v>103</v>
      </c>
      <c r="L34" s="3"/>
      <c r="M34" s="23"/>
    </row>
    <row r="35" spans="4:13" ht="28.2" thickBot="1" x14ac:dyDescent="0.35">
      <c r="D35" s="2" t="s">
        <v>40</v>
      </c>
      <c r="E35" s="12">
        <v>3</v>
      </c>
      <c r="F35" s="12">
        <v>1</v>
      </c>
      <c r="G35" s="12">
        <v>0.75</v>
      </c>
      <c r="H35" s="12">
        <v>4</v>
      </c>
      <c r="I35" s="12">
        <f t="shared" si="0"/>
        <v>8.75</v>
      </c>
      <c r="J35" s="12"/>
      <c r="K35" s="12" t="s">
        <v>105</v>
      </c>
      <c r="L35" s="3"/>
      <c r="M35" s="26" t="s">
        <v>49</v>
      </c>
    </row>
    <row r="36" spans="4:13" ht="15" thickBot="1" x14ac:dyDescent="0.35">
      <c r="D36" s="2" t="s">
        <v>41</v>
      </c>
      <c r="E36" s="12">
        <v>3</v>
      </c>
      <c r="F36" s="12">
        <v>1</v>
      </c>
      <c r="G36" s="12">
        <v>0.75</v>
      </c>
      <c r="H36" s="12">
        <v>4</v>
      </c>
      <c r="I36" s="12">
        <f t="shared" si="0"/>
        <v>8.75</v>
      </c>
      <c r="J36" s="12"/>
      <c r="K36" s="12" t="s">
        <v>105</v>
      </c>
      <c r="L36" s="3"/>
      <c r="M36" s="23"/>
    </row>
    <row r="37" spans="4:13" ht="15" thickBot="1" x14ac:dyDescent="0.35">
      <c r="D37" s="2" t="s">
        <v>42</v>
      </c>
      <c r="E37" s="12">
        <v>3</v>
      </c>
      <c r="F37" s="12">
        <v>1</v>
      </c>
      <c r="G37" s="12">
        <v>0.5</v>
      </c>
      <c r="H37" s="12">
        <v>4</v>
      </c>
      <c r="I37" s="12">
        <f t="shared" si="0"/>
        <v>8.5</v>
      </c>
      <c r="J37" s="12"/>
      <c r="K37" s="12" t="s">
        <v>106</v>
      </c>
      <c r="L37" s="3"/>
      <c r="M37" s="23"/>
    </row>
    <row r="38" spans="4:13" ht="28.2" thickBot="1" x14ac:dyDescent="0.35">
      <c r="D38" s="2" t="s">
        <v>43</v>
      </c>
      <c r="E38" s="12">
        <v>3</v>
      </c>
      <c r="F38" s="12">
        <v>1</v>
      </c>
      <c r="G38" s="12">
        <v>0.5</v>
      </c>
      <c r="H38" s="12">
        <v>4</v>
      </c>
      <c r="I38" s="12">
        <f t="shared" si="0"/>
        <v>8.5</v>
      </c>
      <c r="J38" s="12"/>
      <c r="K38" s="12" t="s">
        <v>106</v>
      </c>
      <c r="L38" s="12"/>
      <c r="M38" s="26" t="s">
        <v>50</v>
      </c>
    </row>
    <row r="39" spans="4:13" ht="15" thickBot="1" x14ac:dyDescent="0.35">
      <c r="D39" s="2" t="s">
        <v>44</v>
      </c>
      <c r="E39" s="12">
        <v>3</v>
      </c>
      <c r="F39" s="12">
        <v>1</v>
      </c>
      <c r="G39" s="12">
        <v>0.5</v>
      </c>
      <c r="H39" s="12">
        <v>6</v>
      </c>
      <c r="I39" s="12">
        <f t="shared" si="0"/>
        <v>10.5</v>
      </c>
      <c r="J39" s="12" t="s">
        <v>102</v>
      </c>
      <c r="K39" s="12" t="s">
        <v>106</v>
      </c>
      <c r="M39" s="23"/>
    </row>
    <row r="40" spans="4:13" ht="28.2" thickBot="1" x14ac:dyDescent="0.35">
      <c r="D40" s="2" t="s">
        <v>45</v>
      </c>
      <c r="E40" s="30">
        <v>3</v>
      </c>
      <c r="F40" s="30">
        <v>2</v>
      </c>
      <c r="G40" s="30"/>
      <c r="H40" s="30"/>
      <c r="I40" s="30">
        <f t="shared" si="0"/>
        <v>5</v>
      </c>
      <c r="J40" s="30"/>
      <c r="K40" s="30"/>
      <c r="L40" s="12" t="s">
        <v>104</v>
      </c>
      <c r="M40" s="28" t="s">
        <v>51</v>
      </c>
    </row>
    <row r="41" spans="4:13" ht="28.2" thickBot="1" x14ac:dyDescent="0.35">
      <c r="D41" s="22" t="s">
        <v>46</v>
      </c>
      <c r="E41" s="12">
        <v>4</v>
      </c>
      <c r="F41" s="12">
        <v>0</v>
      </c>
      <c r="G41" s="12"/>
      <c r="H41" s="12">
        <v>20.5</v>
      </c>
      <c r="I41" s="12">
        <f t="shared" si="0"/>
        <v>24.5</v>
      </c>
      <c r="J41" s="12" t="s">
        <v>107</v>
      </c>
      <c r="K41" s="12" t="s">
        <v>106</v>
      </c>
      <c r="L41" s="3"/>
      <c r="M41" s="29" t="s">
        <v>52</v>
      </c>
    </row>
    <row r="42" spans="4:13" ht="15" thickBot="1" x14ac:dyDescent="0.35">
      <c r="D42" s="2" t="s">
        <v>11</v>
      </c>
      <c r="E42" s="5">
        <f>SUM(E26:E41)</f>
        <v>45</v>
      </c>
      <c r="F42" s="5">
        <f>SUM(F26:F41)</f>
        <v>15</v>
      </c>
      <c r="G42" s="5">
        <f>SUM(G26:G41)</f>
        <v>7.5</v>
      </c>
      <c r="H42" s="5">
        <f>SUM(H26:H41)</f>
        <v>82.5</v>
      </c>
      <c r="I42" s="5">
        <f>SUM(I26:I41)</f>
        <v>150</v>
      </c>
      <c r="J42" s="30"/>
      <c r="K42" s="30"/>
      <c r="L42" s="3"/>
    </row>
    <row r="43" spans="4:13" ht="15" customHeight="1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43:L43"/>
    <mergeCell ref="D44:L44"/>
    <mergeCell ref="D45:L45"/>
    <mergeCell ref="D46:L46"/>
    <mergeCell ref="D47:L47"/>
    <mergeCell ref="L24:L25"/>
    <mergeCell ref="D21:L21"/>
    <mergeCell ref="D22:L22"/>
    <mergeCell ref="D23:E23"/>
    <mergeCell ref="F23:G23"/>
    <mergeCell ref="H23:J23"/>
    <mergeCell ref="K23:L23"/>
    <mergeCell ref="D24:D25"/>
    <mergeCell ref="E24:E25"/>
    <mergeCell ref="F24:F25"/>
    <mergeCell ref="G24:G25"/>
    <mergeCell ref="H24:H25"/>
    <mergeCell ref="D20:L20"/>
    <mergeCell ref="D11:F12"/>
    <mergeCell ref="G11:J11"/>
    <mergeCell ref="K11:L12"/>
    <mergeCell ref="G12:H12"/>
    <mergeCell ref="I12:J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5" zoomScale="90" zoomScaleNormal="90" workbookViewId="0">
      <selection activeCell="N36" sqref="N36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4.4414062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95</v>
      </c>
      <c r="H12" s="77"/>
      <c r="I12" s="77" t="s">
        <v>63</v>
      </c>
      <c r="J12" s="77"/>
      <c r="K12" s="73"/>
      <c r="L12" s="76"/>
    </row>
    <row r="13" spans="4:12" ht="15" thickTop="1" x14ac:dyDescent="0.3"/>
    <row r="19" spans="4:13" ht="15" thickBot="1" x14ac:dyDescent="0.35"/>
    <row r="20" spans="4:13" ht="15.75" customHeight="1" thickBot="1" x14ac:dyDescent="0.35">
      <c r="D20" s="81" t="s">
        <v>76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127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126</v>
      </c>
      <c r="E22" s="85"/>
      <c r="F22" s="85"/>
      <c r="G22" s="85"/>
      <c r="H22" s="85"/>
      <c r="I22" s="85"/>
      <c r="J22" s="85"/>
      <c r="K22" s="85"/>
      <c r="L22" s="86"/>
    </row>
    <row r="23" spans="4:13" ht="15.75" customHeight="1" thickBot="1" x14ac:dyDescent="0.35">
      <c r="D23" s="78" t="s">
        <v>0</v>
      </c>
      <c r="E23" s="79"/>
      <c r="F23" s="91"/>
      <c r="G23" s="92"/>
      <c r="H23" s="91" t="s">
        <v>29</v>
      </c>
      <c r="I23" s="93"/>
      <c r="J23" s="92"/>
      <c r="K23" s="91" t="s">
        <v>1</v>
      </c>
      <c r="L23" s="92"/>
    </row>
    <row r="24" spans="4:13" ht="25.5" customHeight="1" x14ac:dyDescent="0.3">
      <c r="D24" s="60" t="s">
        <v>2</v>
      </c>
      <c r="E24" s="89" t="s">
        <v>3</v>
      </c>
      <c r="F24" s="89" t="s">
        <v>4</v>
      </c>
      <c r="G24" s="89" t="s">
        <v>5</v>
      </c>
      <c r="H24" s="89" t="s">
        <v>6</v>
      </c>
      <c r="I24" s="10" t="s">
        <v>7</v>
      </c>
      <c r="J24" s="10" t="s">
        <v>8</v>
      </c>
      <c r="K24" s="10" t="s">
        <v>9</v>
      </c>
      <c r="L24" s="94" t="s">
        <v>10</v>
      </c>
      <c r="M24" s="23"/>
    </row>
    <row r="25" spans="4:13" ht="25.5" customHeight="1" thickBot="1" x14ac:dyDescent="0.35">
      <c r="D25" s="61"/>
      <c r="E25" s="90"/>
      <c r="F25" s="90"/>
      <c r="G25" s="90"/>
      <c r="H25" s="90"/>
      <c r="I25" s="11" t="s">
        <v>15</v>
      </c>
      <c r="J25" s="11" t="s">
        <v>16</v>
      </c>
      <c r="K25" s="11" t="s">
        <v>17</v>
      </c>
      <c r="L25" s="95"/>
      <c r="M25" s="23"/>
    </row>
    <row r="26" spans="4:13" ht="15" thickBot="1" x14ac:dyDescent="0.35">
      <c r="D26" s="2" t="s">
        <v>31</v>
      </c>
      <c r="E26" s="50"/>
      <c r="F26" s="50"/>
      <c r="G26" s="50"/>
      <c r="H26" s="50"/>
      <c r="I26" s="50">
        <f>SUM(E26:H26)</f>
        <v>0</v>
      </c>
      <c r="J26" s="50"/>
      <c r="K26" s="50"/>
      <c r="L26" s="50"/>
      <c r="M26" s="24"/>
    </row>
    <row r="27" spans="4:13" ht="15" thickBot="1" x14ac:dyDescent="0.35">
      <c r="D27" s="2" t="s">
        <v>32</v>
      </c>
      <c r="E27" s="50">
        <v>4.5</v>
      </c>
      <c r="F27" s="50"/>
      <c r="G27" s="50"/>
      <c r="H27" s="50">
        <v>6</v>
      </c>
      <c r="I27" s="50">
        <f t="shared" ref="I27:I41" si="0">SUM(E27:H27)</f>
        <v>10.5</v>
      </c>
      <c r="J27" s="50"/>
      <c r="K27" s="50" t="s">
        <v>122</v>
      </c>
      <c r="L27" s="46"/>
      <c r="M27" s="23"/>
    </row>
    <row r="28" spans="4:13" ht="15" thickBot="1" x14ac:dyDescent="0.35">
      <c r="D28" s="2" t="s">
        <v>33</v>
      </c>
      <c r="E28" s="50">
        <v>4.5</v>
      </c>
      <c r="F28" s="50"/>
      <c r="G28" s="50">
        <v>1</v>
      </c>
      <c r="H28" s="50">
        <v>5</v>
      </c>
      <c r="I28" s="50">
        <f t="shared" si="0"/>
        <v>10.5</v>
      </c>
      <c r="J28" s="50"/>
      <c r="K28" s="50" t="s">
        <v>66</v>
      </c>
      <c r="L28" s="47"/>
      <c r="M28" s="25"/>
    </row>
    <row r="29" spans="4:13" ht="15" thickBot="1" x14ac:dyDescent="0.35">
      <c r="D29" s="2" t="s">
        <v>34</v>
      </c>
      <c r="E29" s="50"/>
      <c r="F29" s="50">
        <v>4</v>
      </c>
      <c r="G29" s="50">
        <v>1</v>
      </c>
      <c r="H29" s="50">
        <v>5</v>
      </c>
      <c r="I29" s="50">
        <f t="shared" si="0"/>
        <v>10</v>
      </c>
      <c r="J29" s="50" t="s">
        <v>123</v>
      </c>
      <c r="K29" s="50" t="s">
        <v>66</v>
      </c>
      <c r="L29" s="50"/>
      <c r="M29" s="23"/>
    </row>
    <row r="30" spans="4:13" ht="28.2" thickBot="1" x14ac:dyDescent="0.35">
      <c r="D30" s="21" t="s">
        <v>35</v>
      </c>
      <c r="E30" s="50">
        <v>2.5</v>
      </c>
      <c r="F30" s="50"/>
      <c r="G30" s="50"/>
      <c r="H30" s="50">
        <v>3</v>
      </c>
      <c r="I30" s="50">
        <f t="shared" si="0"/>
        <v>5.5</v>
      </c>
      <c r="J30" s="50"/>
      <c r="K30" s="50" t="s">
        <v>66</v>
      </c>
      <c r="L30" s="50"/>
      <c r="M30" s="26" t="s">
        <v>47</v>
      </c>
    </row>
    <row r="31" spans="4:13" ht="21" thickBot="1" x14ac:dyDescent="0.35">
      <c r="D31" s="2" t="s">
        <v>36</v>
      </c>
      <c r="E31" s="50">
        <v>1</v>
      </c>
      <c r="F31" s="50">
        <v>3</v>
      </c>
      <c r="G31" s="50">
        <v>1</v>
      </c>
      <c r="H31" s="50">
        <v>5</v>
      </c>
      <c r="I31" s="50">
        <f t="shared" si="0"/>
        <v>10</v>
      </c>
      <c r="J31" s="50" t="s">
        <v>123</v>
      </c>
      <c r="K31" s="50" t="s">
        <v>66</v>
      </c>
      <c r="L31" s="50" t="s">
        <v>124</v>
      </c>
      <c r="M31" s="23"/>
    </row>
    <row r="32" spans="4:13" ht="15" thickBot="1" x14ac:dyDescent="0.35">
      <c r="D32" s="2" t="s">
        <v>37</v>
      </c>
      <c r="E32" s="50">
        <v>4.5</v>
      </c>
      <c r="F32" s="50"/>
      <c r="G32" s="50">
        <v>0.5</v>
      </c>
      <c r="H32" s="50">
        <v>5.5</v>
      </c>
      <c r="I32" s="50">
        <f t="shared" si="0"/>
        <v>10.5</v>
      </c>
      <c r="J32" s="50"/>
      <c r="K32" s="50" t="s">
        <v>66</v>
      </c>
      <c r="L32" s="50"/>
      <c r="M32" s="23"/>
    </row>
    <row r="33" spans="4:13" ht="15" thickBot="1" x14ac:dyDescent="0.35">
      <c r="D33" s="2" t="s">
        <v>38</v>
      </c>
      <c r="E33" s="50">
        <v>4.5</v>
      </c>
      <c r="F33" s="50"/>
      <c r="G33" s="50"/>
      <c r="H33" s="50">
        <v>6</v>
      </c>
      <c r="I33" s="50">
        <f t="shared" si="0"/>
        <v>10.5</v>
      </c>
      <c r="J33" s="50" t="s">
        <v>123</v>
      </c>
      <c r="K33" s="50" t="s">
        <v>68</v>
      </c>
      <c r="L33" s="50"/>
      <c r="M33" s="27" t="s">
        <v>48</v>
      </c>
    </row>
    <row r="34" spans="4:13" ht="15" thickBot="1" x14ac:dyDescent="0.35">
      <c r="D34" s="2" t="s">
        <v>39</v>
      </c>
      <c r="E34" s="50">
        <v>4.5</v>
      </c>
      <c r="F34" s="50"/>
      <c r="G34" s="50">
        <v>1</v>
      </c>
      <c r="H34" s="50">
        <v>5</v>
      </c>
      <c r="I34" s="50">
        <f t="shared" si="0"/>
        <v>10.5</v>
      </c>
      <c r="J34" s="50"/>
      <c r="K34" s="50" t="s">
        <v>68</v>
      </c>
      <c r="L34" s="50"/>
      <c r="M34" s="23"/>
    </row>
    <row r="35" spans="4:13" ht="28.2" thickBot="1" x14ac:dyDescent="0.35">
      <c r="D35" s="2" t="s">
        <v>40</v>
      </c>
      <c r="E35" s="50">
        <v>0</v>
      </c>
      <c r="F35" s="50">
        <v>4</v>
      </c>
      <c r="G35" s="50">
        <v>1</v>
      </c>
      <c r="H35" s="50">
        <v>5</v>
      </c>
      <c r="I35" s="50">
        <f t="shared" si="0"/>
        <v>10</v>
      </c>
      <c r="J35" s="50" t="s">
        <v>123</v>
      </c>
      <c r="K35" s="50" t="s">
        <v>68</v>
      </c>
      <c r="L35" s="50"/>
      <c r="M35" s="26" t="s">
        <v>49</v>
      </c>
    </row>
    <row r="36" spans="4:13" ht="15" thickBot="1" x14ac:dyDescent="0.35">
      <c r="D36" s="2" t="s">
        <v>41</v>
      </c>
      <c r="E36" s="50">
        <v>0</v>
      </c>
      <c r="F36" s="50">
        <v>4</v>
      </c>
      <c r="G36" s="50"/>
      <c r="H36" s="50">
        <v>6</v>
      </c>
      <c r="I36" s="50">
        <f t="shared" si="0"/>
        <v>10</v>
      </c>
      <c r="J36" s="50"/>
      <c r="K36" s="50" t="s">
        <v>68</v>
      </c>
      <c r="L36" s="50"/>
      <c r="M36" s="23"/>
    </row>
    <row r="37" spans="4:13" ht="15" thickBot="1" x14ac:dyDescent="0.35">
      <c r="D37" s="2" t="s">
        <v>42</v>
      </c>
      <c r="E37" s="50">
        <v>4.5</v>
      </c>
      <c r="F37" s="50"/>
      <c r="G37" s="50">
        <v>1</v>
      </c>
      <c r="H37" s="50">
        <v>5</v>
      </c>
      <c r="I37" s="50">
        <f t="shared" si="0"/>
        <v>10.5</v>
      </c>
      <c r="J37" s="50" t="s">
        <v>123</v>
      </c>
      <c r="K37" s="50" t="s">
        <v>68</v>
      </c>
      <c r="L37" s="50"/>
      <c r="M37" s="23"/>
    </row>
    <row r="38" spans="4:13" ht="28.2" thickBot="1" x14ac:dyDescent="0.35">
      <c r="D38" s="2" t="s">
        <v>43</v>
      </c>
      <c r="E38" s="50">
        <v>4</v>
      </c>
      <c r="F38" s="50"/>
      <c r="G38" s="50">
        <v>1</v>
      </c>
      <c r="H38" s="50">
        <v>5</v>
      </c>
      <c r="I38" s="50">
        <f t="shared" si="0"/>
        <v>10</v>
      </c>
      <c r="J38" s="50"/>
      <c r="K38" s="50" t="s">
        <v>68</v>
      </c>
      <c r="L38" s="50"/>
      <c r="M38" s="26" t="s">
        <v>50</v>
      </c>
    </row>
    <row r="39" spans="4:13" ht="15" thickBot="1" x14ac:dyDescent="0.35">
      <c r="D39" s="2" t="s">
        <v>44</v>
      </c>
      <c r="E39" s="50">
        <v>4.5</v>
      </c>
      <c r="F39" s="50"/>
      <c r="G39" s="50"/>
      <c r="H39" s="50">
        <v>6</v>
      </c>
      <c r="I39" s="50">
        <f t="shared" si="0"/>
        <v>10.5</v>
      </c>
      <c r="J39" s="50"/>
      <c r="K39" s="50" t="s">
        <v>68</v>
      </c>
      <c r="L39" s="50"/>
      <c r="M39" s="23"/>
    </row>
    <row r="40" spans="4:13" ht="28.2" thickBot="1" x14ac:dyDescent="0.35">
      <c r="D40" s="2" t="s">
        <v>45</v>
      </c>
      <c r="E40" s="50">
        <v>4</v>
      </c>
      <c r="F40" s="50"/>
      <c r="G40" s="50"/>
      <c r="H40" s="50">
        <v>6</v>
      </c>
      <c r="I40" s="50">
        <f t="shared" si="0"/>
        <v>10</v>
      </c>
      <c r="J40" s="50" t="s">
        <v>123</v>
      </c>
      <c r="K40" s="50" t="s">
        <v>68</v>
      </c>
      <c r="L40" s="50"/>
      <c r="M40" s="28" t="s">
        <v>51</v>
      </c>
    </row>
    <row r="41" spans="4:13" ht="28.2" thickBot="1" x14ac:dyDescent="0.35">
      <c r="D41" s="22" t="s">
        <v>46</v>
      </c>
      <c r="E41" s="50">
        <v>2</v>
      </c>
      <c r="F41" s="50"/>
      <c r="G41" s="50"/>
      <c r="H41" s="50">
        <v>9</v>
      </c>
      <c r="I41" s="50">
        <f t="shared" si="0"/>
        <v>11</v>
      </c>
      <c r="J41" s="50" t="s">
        <v>125</v>
      </c>
      <c r="K41" s="50"/>
      <c r="L41" s="50"/>
      <c r="M41" s="29" t="s">
        <v>52</v>
      </c>
    </row>
    <row r="42" spans="4:13" ht="15" thickBot="1" x14ac:dyDescent="0.35">
      <c r="D42" s="2" t="s">
        <v>11</v>
      </c>
      <c r="E42" s="5">
        <f>SUM(E26:E41)</f>
        <v>45</v>
      </c>
      <c r="F42" s="5">
        <f>SUM(F26:F41)</f>
        <v>15</v>
      </c>
      <c r="G42" s="5">
        <f>SUM(G26:G41)</f>
        <v>7.5</v>
      </c>
      <c r="H42" s="5">
        <f>SUM(H26:H41)</f>
        <v>82.5</v>
      </c>
      <c r="I42" s="5">
        <f>SUM(I26:I41)</f>
        <v>150</v>
      </c>
      <c r="J42" s="50"/>
      <c r="K42" s="50"/>
      <c r="L42" s="50"/>
    </row>
    <row r="43" spans="4:13" ht="15" customHeight="1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43:L43"/>
    <mergeCell ref="D44:L44"/>
    <mergeCell ref="D45:L45"/>
    <mergeCell ref="D46:L46"/>
    <mergeCell ref="D47:L47"/>
    <mergeCell ref="L24:L25"/>
    <mergeCell ref="D21:L21"/>
    <mergeCell ref="D22:L22"/>
    <mergeCell ref="D23:E23"/>
    <mergeCell ref="F23:G23"/>
    <mergeCell ref="H23:J23"/>
    <mergeCell ref="K23:L23"/>
    <mergeCell ref="D24:D25"/>
    <mergeCell ref="E24:E25"/>
    <mergeCell ref="F24:F25"/>
    <mergeCell ref="G24:G25"/>
    <mergeCell ref="H24:H25"/>
    <mergeCell ref="D20:L20"/>
    <mergeCell ref="D11:F12"/>
    <mergeCell ref="G11:J11"/>
    <mergeCell ref="K11:L12"/>
    <mergeCell ref="G12:H12"/>
    <mergeCell ref="I12:J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6" zoomScale="90" zoomScaleNormal="90" workbookViewId="0">
      <selection activeCell="O16" sqref="O16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4.44140625" customWidth="1"/>
  </cols>
  <sheetData>
    <row r="10" spans="4:12" ht="15" thickBot="1" x14ac:dyDescent="0.35"/>
    <row r="11" spans="4:12" ht="57" customHeight="1" thickTop="1" x14ac:dyDescent="0.3">
      <c r="D11" s="70"/>
      <c r="E11" s="71"/>
      <c r="F11" s="71"/>
      <c r="G11" s="74" t="s">
        <v>30</v>
      </c>
      <c r="H11" s="74"/>
      <c r="I11" s="74"/>
      <c r="J11" s="74"/>
      <c r="K11" s="71"/>
      <c r="L11" s="75"/>
    </row>
    <row r="12" spans="4:12" ht="57" customHeight="1" thickBot="1" x14ac:dyDescent="0.35">
      <c r="D12" s="72"/>
      <c r="E12" s="73"/>
      <c r="F12" s="73"/>
      <c r="G12" s="77" t="s">
        <v>95</v>
      </c>
      <c r="H12" s="77"/>
      <c r="I12" s="77" t="s">
        <v>63</v>
      </c>
      <c r="J12" s="77"/>
      <c r="K12" s="73"/>
      <c r="L12" s="76"/>
    </row>
    <row r="13" spans="4:12" ht="15" thickTop="1" x14ac:dyDescent="0.3"/>
    <row r="19" spans="4:13" ht="15" thickBot="1" x14ac:dyDescent="0.35"/>
    <row r="20" spans="4:13" ht="15.75" customHeight="1" thickBot="1" x14ac:dyDescent="0.35">
      <c r="D20" s="81" t="s">
        <v>76</v>
      </c>
      <c r="E20" s="82"/>
      <c r="F20" s="82"/>
      <c r="G20" s="82"/>
      <c r="H20" s="82"/>
      <c r="I20" s="82"/>
      <c r="J20" s="82"/>
      <c r="K20" s="82"/>
      <c r="L20" s="83"/>
    </row>
    <row r="21" spans="4:13" ht="15.75" customHeight="1" thickBot="1" x14ac:dyDescent="0.35">
      <c r="D21" s="84" t="s">
        <v>142</v>
      </c>
      <c r="E21" s="85"/>
      <c r="F21" s="85"/>
      <c r="G21" s="85"/>
      <c r="H21" s="85"/>
      <c r="I21" s="85"/>
      <c r="J21" s="85"/>
      <c r="K21" s="85"/>
      <c r="L21" s="86"/>
    </row>
    <row r="22" spans="4:13" ht="15.75" customHeight="1" thickBot="1" x14ac:dyDescent="0.35">
      <c r="D22" s="84" t="s">
        <v>143</v>
      </c>
      <c r="E22" s="85"/>
      <c r="F22" s="85"/>
      <c r="G22" s="85"/>
      <c r="H22" s="85"/>
      <c r="I22" s="85"/>
      <c r="J22" s="85"/>
      <c r="K22" s="85"/>
      <c r="L22" s="86"/>
    </row>
    <row r="23" spans="4:13" ht="15.75" customHeight="1" thickBot="1" x14ac:dyDescent="0.35">
      <c r="D23" s="78" t="s">
        <v>0</v>
      </c>
      <c r="E23" s="79"/>
      <c r="F23" s="91"/>
      <c r="G23" s="92"/>
      <c r="H23" s="91" t="s">
        <v>29</v>
      </c>
      <c r="I23" s="93"/>
      <c r="J23" s="92"/>
      <c r="K23" s="91" t="s">
        <v>1</v>
      </c>
      <c r="L23" s="92"/>
    </row>
    <row r="24" spans="4:13" ht="25.5" customHeight="1" x14ac:dyDescent="0.3">
      <c r="D24" s="60" t="s">
        <v>2</v>
      </c>
      <c r="E24" s="89" t="s">
        <v>3</v>
      </c>
      <c r="F24" s="89" t="s">
        <v>4</v>
      </c>
      <c r="G24" s="89" t="s">
        <v>5</v>
      </c>
      <c r="H24" s="89" t="s">
        <v>6</v>
      </c>
      <c r="I24" s="10" t="s">
        <v>7</v>
      </c>
      <c r="J24" s="10" t="s">
        <v>8</v>
      </c>
      <c r="K24" s="10" t="s">
        <v>9</v>
      </c>
      <c r="L24" s="94" t="s">
        <v>10</v>
      </c>
      <c r="M24" s="23"/>
    </row>
    <row r="25" spans="4:13" ht="25.5" customHeight="1" thickBot="1" x14ac:dyDescent="0.35">
      <c r="D25" s="61"/>
      <c r="E25" s="90"/>
      <c r="F25" s="90"/>
      <c r="G25" s="90"/>
      <c r="H25" s="90"/>
      <c r="I25" s="11" t="s">
        <v>15</v>
      </c>
      <c r="J25" s="11" t="s">
        <v>16</v>
      </c>
      <c r="K25" s="11" t="s">
        <v>17</v>
      </c>
      <c r="L25" s="95"/>
      <c r="M25" s="23"/>
    </row>
    <row r="26" spans="4:13" ht="15" thickBot="1" x14ac:dyDescent="0.35">
      <c r="D26" s="2" t="s">
        <v>31</v>
      </c>
      <c r="E26" s="49"/>
      <c r="F26" s="49"/>
      <c r="G26" s="49"/>
      <c r="H26" s="49"/>
      <c r="I26" s="49"/>
      <c r="J26" s="49"/>
      <c r="K26" s="49"/>
      <c r="L26" s="12"/>
      <c r="M26" s="24"/>
    </row>
    <row r="27" spans="4:13" ht="15" thickBot="1" x14ac:dyDescent="0.35">
      <c r="D27" s="2" t="s">
        <v>32</v>
      </c>
      <c r="E27" s="49">
        <v>4</v>
      </c>
      <c r="F27" s="49"/>
      <c r="G27" s="49"/>
      <c r="H27" s="49">
        <v>8</v>
      </c>
      <c r="I27" s="49">
        <f t="shared" ref="I27:I41" si="0">SUM(E27:H27)</f>
        <v>12</v>
      </c>
      <c r="J27" s="49"/>
      <c r="K27" s="49" t="s">
        <v>108</v>
      </c>
      <c r="L27" s="12"/>
      <c r="M27" s="23"/>
    </row>
    <row r="28" spans="4:13" ht="15" thickBot="1" x14ac:dyDescent="0.35">
      <c r="D28" s="2" t="s">
        <v>33</v>
      </c>
      <c r="E28" s="49">
        <v>4</v>
      </c>
      <c r="F28" s="49"/>
      <c r="G28" s="49"/>
      <c r="H28" s="49">
        <v>7</v>
      </c>
      <c r="I28" s="49">
        <f t="shared" si="0"/>
        <v>11</v>
      </c>
      <c r="J28" s="49" t="s">
        <v>137</v>
      </c>
      <c r="K28" s="48" t="s">
        <v>111</v>
      </c>
      <c r="L28" s="12"/>
      <c r="M28" s="25"/>
    </row>
    <row r="29" spans="4:13" ht="15" thickBot="1" x14ac:dyDescent="0.35">
      <c r="D29" s="2" t="s">
        <v>34</v>
      </c>
      <c r="E29" s="49">
        <v>4</v>
      </c>
      <c r="F29" s="49"/>
      <c r="G29" s="49"/>
      <c r="H29" s="49">
        <v>7</v>
      </c>
      <c r="I29" s="49">
        <f t="shared" si="0"/>
        <v>11</v>
      </c>
      <c r="J29" s="49"/>
      <c r="K29" s="49" t="s">
        <v>111</v>
      </c>
      <c r="L29" s="12"/>
      <c r="M29" s="23"/>
    </row>
    <row r="30" spans="4:13" ht="28.2" thickBot="1" x14ac:dyDescent="0.35">
      <c r="D30" s="21" t="s">
        <v>35</v>
      </c>
      <c r="E30" s="49">
        <v>2</v>
      </c>
      <c r="F30" s="49"/>
      <c r="G30" s="49"/>
      <c r="H30" s="49">
        <v>3</v>
      </c>
      <c r="I30" s="49">
        <f t="shared" si="0"/>
        <v>5</v>
      </c>
      <c r="J30" s="49"/>
      <c r="K30" s="49" t="s">
        <v>138</v>
      </c>
      <c r="L30" s="12"/>
      <c r="M30" s="26" t="s">
        <v>47</v>
      </c>
    </row>
    <row r="31" spans="4:13" ht="15" thickBot="1" x14ac:dyDescent="0.35">
      <c r="D31" s="2" t="s">
        <v>36</v>
      </c>
      <c r="E31" s="49">
        <v>4</v>
      </c>
      <c r="F31" s="49"/>
      <c r="G31" s="49"/>
      <c r="H31" s="49">
        <v>3</v>
      </c>
      <c r="I31" s="49">
        <f t="shared" si="0"/>
        <v>7</v>
      </c>
      <c r="J31" s="49" t="s">
        <v>137</v>
      </c>
      <c r="K31" s="49" t="s">
        <v>113</v>
      </c>
      <c r="L31" s="12"/>
      <c r="M31" s="23"/>
    </row>
    <row r="32" spans="4:13" ht="15" thickBot="1" x14ac:dyDescent="0.35">
      <c r="D32" s="2" t="s">
        <v>37</v>
      </c>
      <c r="E32" s="49">
        <v>4</v>
      </c>
      <c r="F32" s="49"/>
      <c r="G32" s="49"/>
      <c r="H32" s="49">
        <v>8</v>
      </c>
      <c r="I32" s="49">
        <f t="shared" si="0"/>
        <v>12</v>
      </c>
      <c r="J32" s="49"/>
      <c r="K32" s="49" t="s">
        <v>114</v>
      </c>
      <c r="L32" s="12"/>
      <c r="M32" s="23"/>
    </row>
    <row r="33" spans="4:13" ht="15" thickBot="1" x14ac:dyDescent="0.35">
      <c r="D33" s="2" t="s">
        <v>38</v>
      </c>
      <c r="E33" s="49">
        <v>4</v>
      </c>
      <c r="F33" s="49"/>
      <c r="G33" s="49"/>
      <c r="H33" s="49">
        <v>8</v>
      </c>
      <c r="I33" s="49">
        <f t="shared" si="0"/>
        <v>12</v>
      </c>
      <c r="J33" s="49" t="s">
        <v>137</v>
      </c>
      <c r="K33" s="49" t="s">
        <v>114</v>
      </c>
      <c r="L33" s="12"/>
      <c r="M33" s="27" t="s">
        <v>48</v>
      </c>
    </row>
    <row r="34" spans="4:13" ht="15" thickBot="1" x14ac:dyDescent="0.35">
      <c r="D34" s="2" t="s">
        <v>39</v>
      </c>
      <c r="E34" s="49">
        <v>4</v>
      </c>
      <c r="F34" s="49">
        <v>5</v>
      </c>
      <c r="G34" s="49">
        <v>3</v>
      </c>
      <c r="H34" s="49">
        <v>10</v>
      </c>
      <c r="I34" s="49">
        <f t="shared" si="0"/>
        <v>22</v>
      </c>
      <c r="J34" s="49" t="s">
        <v>137</v>
      </c>
      <c r="K34" s="49" t="s">
        <v>139</v>
      </c>
      <c r="L34" s="12"/>
      <c r="M34" s="23"/>
    </row>
    <row r="35" spans="4:13" ht="28.2" thickBot="1" x14ac:dyDescent="0.35">
      <c r="D35" s="2" t="s">
        <v>40</v>
      </c>
      <c r="E35" s="49">
        <v>4</v>
      </c>
      <c r="F35" s="49"/>
      <c r="G35" s="49"/>
      <c r="H35" s="49">
        <v>10</v>
      </c>
      <c r="I35" s="49">
        <f t="shared" si="0"/>
        <v>14</v>
      </c>
      <c r="J35" s="49" t="s">
        <v>67</v>
      </c>
      <c r="K35" s="49" t="s">
        <v>118</v>
      </c>
      <c r="L35" s="12"/>
      <c r="M35" s="26" t="s">
        <v>49</v>
      </c>
    </row>
    <row r="36" spans="4:13" ht="15" thickBot="1" x14ac:dyDescent="0.35">
      <c r="D36" s="2" t="s">
        <v>41</v>
      </c>
      <c r="E36" s="49">
        <v>4</v>
      </c>
      <c r="F36" s="49"/>
      <c r="G36" s="49"/>
      <c r="H36" s="49">
        <v>10</v>
      </c>
      <c r="I36" s="49">
        <f t="shared" si="0"/>
        <v>14</v>
      </c>
      <c r="J36" s="49" t="s">
        <v>67</v>
      </c>
      <c r="K36" s="49" t="s">
        <v>140</v>
      </c>
      <c r="L36" s="12"/>
      <c r="M36" s="23"/>
    </row>
    <row r="37" spans="4:13" ht="15" thickBot="1" x14ac:dyDescent="0.35">
      <c r="D37" s="2" t="s">
        <v>42</v>
      </c>
      <c r="E37" s="49">
        <v>3</v>
      </c>
      <c r="F37" s="49">
        <v>2</v>
      </c>
      <c r="G37" s="49">
        <v>2.5</v>
      </c>
      <c r="H37" s="49">
        <v>8.5</v>
      </c>
      <c r="I37" s="49">
        <f t="shared" si="0"/>
        <v>16</v>
      </c>
      <c r="J37" s="49" t="s">
        <v>67</v>
      </c>
      <c r="K37" s="49" t="s">
        <v>141</v>
      </c>
      <c r="L37" s="12"/>
      <c r="M37" s="23"/>
    </row>
    <row r="38" spans="4:13" ht="28.2" thickBot="1" x14ac:dyDescent="0.35">
      <c r="D38" s="2" t="s">
        <v>43</v>
      </c>
      <c r="E38" s="49">
        <v>0</v>
      </c>
      <c r="F38" s="49">
        <v>4</v>
      </c>
      <c r="G38" s="49">
        <v>2</v>
      </c>
      <c r="H38" s="49"/>
      <c r="I38" s="49">
        <f t="shared" si="0"/>
        <v>6</v>
      </c>
      <c r="J38" s="49"/>
      <c r="K38" s="49"/>
      <c r="L38" s="12"/>
      <c r="M38" s="26" t="s">
        <v>50</v>
      </c>
    </row>
    <row r="39" spans="4:13" ht="15" thickBot="1" x14ac:dyDescent="0.35">
      <c r="D39" s="2" t="s">
        <v>44</v>
      </c>
      <c r="E39" s="49">
        <v>0</v>
      </c>
      <c r="F39" s="49">
        <v>4</v>
      </c>
      <c r="G39" s="49"/>
      <c r="H39" s="49"/>
      <c r="I39" s="49">
        <f t="shared" si="0"/>
        <v>4</v>
      </c>
      <c r="J39" s="49"/>
      <c r="K39" s="49"/>
      <c r="L39" s="12"/>
      <c r="M39" s="23"/>
    </row>
    <row r="40" spans="4:13" ht="28.2" thickBot="1" x14ac:dyDescent="0.35">
      <c r="D40" s="2" t="s">
        <v>45</v>
      </c>
      <c r="E40" s="49">
        <v>0</v>
      </c>
      <c r="F40" s="49"/>
      <c r="G40" s="49"/>
      <c r="H40" s="49"/>
      <c r="I40" s="49">
        <f t="shared" si="0"/>
        <v>0</v>
      </c>
      <c r="J40" s="49"/>
      <c r="K40" s="49"/>
      <c r="L40" s="12"/>
      <c r="M40" s="28" t="s">
        <v>51</v>
      </c>
    </row>
    <row r="41" spans="4:13" ht="28.2" thickBot="1" x14ac:dyDescent="0.35">
      <c r="D41" s="22" t="s">
        <v>46</v>
      </c>
      <c r="E41" s="49">
        <v>4</v>
      </c>
      <c r="F41" s="49"/>
      <c r="G41" s="49"/>
      <c r="H41" s="49"/>
      <c r="I41" s="49">
        <f t="shared" si="0"/>
        <v>4</v>
      </c>
      <c r="J41" s="49" t="s">
        <v>107</v>
      </c>
      <c r="K41" s="49"/>
      <c r="L41" s="12"/>
      <c r="M41" s="29" t="s">
        <v>52</v>
      </c>
    </row>
    <row r="42" spans="4:13" ht="15" thickBot="1" x14ac:dyDescent="0.35">
      <c r="D42" s="2" t="s">
        <v>11</v>
      </c>
      <c r="E42" s="5">
        <f>SUM(E26:E41)</f>
        <v>45</v>
      </c>
      <c r="F42" s="5">
        <f>SUM(F26:F41)</f>
        <v>15</v>
      </c>
      <c r="G42" s="5">
        <f>SUM(G26:G41)</f>
        <v>7.5</v>
      </c>
      <c r="H42" s="5">
        <f>SUM(H26:H41)</f>
        <v>82.5</v>
      </c>
      <c r="I42" s="5">
        <f>SUM(I26:I41)</f>
        <v>150</v>
      </c>
      <c r="J42" s="49"/>
      <c r="K42" s="49"/>
      <c r="L42" s="12"/>
    </row>
    <row r="43" spans="4:13" ht="15" customHeight="1" x14ac:dyDescent="0.3">
      <c r="D43" s="62" t="s">
        <v>18</v>
      </c>
      <c r="E43" s="63"/>
      <c r="F43" s="63"/>
      <c r="G43" s="63"/>
      <c r="H43" s="63"/>
      <c r="I43" s="63"/>
      <c r="J43" s="63"/>
      <c r="K43" s="63"/>
      <c r="L43" s="64"/>
    </row>
    <row r="44" spans="4:13" x14ac:dyDescent="0.3">
      <c r="D44" s="65" t="s">
        <v>12</v>
      </c>
      <c r="E44" s="66"/>
      <c r="F44" s="66"/>
      <c r="G44" s="66"/>
      <c r="H44" s="66"/>
      <c r="I44" s="66"/>
      <c r="J44" s="66"/>
      <c r="K44" s="66"/>
      <c r="L44" s="67"/>
    </row>
    <row r="45" spans="4:13" ht="25.5" customHeight="1" x14ac:dyDescent="0.3">
      <c r="D45" s="65" t="s">
        <v>13</v>
      </c>
      <c r="E45" s="66"/>
      <c r="F45" s="66"/>
      <c r="G45" s="66"/>
      <c r="H45" s="66"/>
      <c r="I45" s="66"/>
      <c r="J45" s="66"/>
      <c r="K45" s="66"/>
      <c r="L45" s="67"/>
    </row>
    <row r="46" spans="4:13" x14ac:dyDescent="0.3">
      <c r="D46" s="65" t="s">
        <v>14</v>
      </c>
      <c r="E46" s="66"/>
      <c r="F46" s="66"/>
      <c r="G46" s="66"/>
      <c r="H46" s="66"/>
      <c r="I46" s="66"/>
      <c r="J46" s="66"/>
      <c r="K46" s="66"/>
      <c r="L46" s="67"/>
    </row>
    <row r="47" spans="4:13" ht="15" thickBot="1" x14ac:dyDescent="0.35">
      <c r="D47" s="57"/>
      <c r="E47" s="58"/>
      <c r="F47" s="58"/>
      <c r="G47" s="58"/>
      <c r="H47" s="58"/>
      <c r="I47" s="58"/>
      <c r="J47" s="58"/>
      <c r="K47" s="58"/>
      <c r="L47" s="59"/>
    </row>
  </sheetData>
  <mergeCells count="23">
    <mergeCell ref="D43:L43"/>
    <mergeCell ref="D44:L44"/>
    <mergeCell ref="D45:L45"/>
    <mergeCell ref="D46:L46"/>
    <mergeCell ref="D47:L47"/>
    <mergeCell ref="L24:L25"/>
    <mergeCell ref="D21:L21"/>
    <mergeCell ref="D22:L22"/>
    <mergeCell ref="D23:E23"/>
    <mergeCell ref="F23:G23"/>
    <mergeCell ref="H23:J23"/>
    <mergeCell ref="K23:L23"/>
    <mergeCell ref="D24:D25"/>
    <mergeCell ref="E24:E25"/>
    <mergeCell ref="F24:F25"/>
    <mergeCell ref="G24:G25"/>
    <mergeCell ref="H24:H25"/>
    <mergeCell ref="D20:L20"/>
    <mergeCell ref="D11:F12"/>
    <mergeCell ref="G11:J11"/>
    <mergeCell ref="K11:L12"/>
    <mergeCell ref="G12:H12"/>
    <mergeCell ref="I12:J12"/>
  </mergeCells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Total Semestre</vt:lpstr>
      <vt:lpstr>Fund_I_BG</vt:lpstr>
      <vt:lpstr>Fund_I_FQ</vt:lpstr>
      <vt:lpstr>Fund_I_MAT</vt:lpstr>
      <vt:lpstr>Didac_BG</vt:lpstr>
      <vt:lpstr>Didac_FQ</vt:lpstr>
      <vt:lpstr>Didac_MAT</vt:lpstr>
      <vt:lpstr>Metod_BG</vt:lpstr>
      <vt:lpstr>Metod_FQ</vt:lpstr>
      <vt:lpstr>Metod_MAT</vt:lpstr>
      <vt:lpstr>PERE</vt:lpstr>
      <vt:lpstr>PSICO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user1</cp:lastModifiedBy>
  <dcterms:created xsi:type="dcterms:W3CDTF">2011-06-28T07:22:36Z</dcterms:created>
  <dcterms:modified xsi:type="dcterms:W3CDTF">2016-07-21T09:24:28Z</dcterms:modified>
</cp:coreProperties>
</file>